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437" i="1" l="1"/>
  <c r="G432" i="1"/>
  <c r="G429" i="1"/>
  <c r="G408" i="1"/>
  <c r="G147" i="1"/>
  <c r="G422" i="1"/>
  <c r="G418" i="1"/>
  <c r="G402" i="1"/>
  <c r="G399" i="1"/>
  <c r="G394" i="1"/>
  <c r="G391" i="1"/>
  <c r="G382" i="1"/>
  <c r="G375" i="1"/>
  <c r="G372" i="1"/>
  <c r="G367" i="1"/>
  <c r="G362" i="1"/>
  <c r="G352" i="1"/>
  <c r="G347" i="1"/>
  <c r="G344" i="1"/>
  <c r="G338" i="1"/>
  <c r="G335" i="1"/>
  <c r="G325" i="1"/>
  <c r="G318" i="1"/>
  <c r="G314" i="1"/>
  <c r="G308" i="1"/>
  <c r="G304" i="1"/>
  <c r="G294" i="1"/>
  <c r="G289" i="1"/>
  <c r="G286" i="1"/>
  <c r="G276" i="1"/>
  <c r="G280" i="1"/>
  <c r="G257" i="1"/>
  <c r="G251" i="1"/>
  <c r="G248" i="1"/>
  <c r="G229" i="1"/>
  <c r="G194" i="1"/>
  <c r="G209" i="1"/>
  <c r="G202" i="1"/>
  <c r="G200" i="1"/>
  <c r="G135" i="1"/>
  <c r="G109" i="1"/>
  <c r="G81" i="1"/>
  <c r="G69" i="1"/>
  <c r="G61" i="1"/>
  <c r="G144" i="1"/>
  <c r="G237" i="1"/>
  <c r="G231" i="1"/>
  <c r="G223" i="1"/>
  <c r="G220" i="1"/>
  <c r="G191" i="1"/>
  <c r="G180" i="1"/>
  <c r="G175" i="1"/>
  <c r="G172" i="1"/>
  <c r="G166" i="1"/>
  <c r="G163" i="1"/>
  <c r="G153" i="1"/>
  <c r="G138" i="1"/>
  <c r="G120" i="1"/>
  <c r="G125" i="1" s="1"/>
  <c r="G98" i="1"/>
  <c r="G94" i="1"/>
  <c r="G91" i="1"/>
  <c r="G84" i="1"/>
  <c r="G63" i="1"/>
  <c r="G55" i="1"/>
  <c r="G52" i="1"/>
  <c r="G118" i="1"/>
  <c r="G112" i="1"/>
  <c r="G265" i="1"/>
  <c r="G259" i="1"/>
  <c r="G438" i="1" l="1"/>
  <c r="G409" i="1"/>
  <c r="G326" i="1"/>
  <c r="G295" i="1"/>
  <c r="G353" i="1"/>
  <c r="G383" i="1"/>
  <c r="G210" i="1"/>
  <c r="G70" i="1"/>
  <c r="G181" i="1"/>
  <c r="G238" i="1"/>
  <c r="G99" i="1"/>
  <c r="G126" i="1" s="1"/>
  <c r="G154" i="1" s="1"/>
  <c r="G266" i="1"/>
</calcChain>
</file>

<file path=xl/sharedStrings.xml><?xml version="1.0" encoding="utf-8"?>
<sst xmlns="http://schemas.openxmlformats.org/spreadsheetml/2006/main" count="545" uniqueCount="159">
  <si>
    <t>Наименование блюд</t>
  </si>
  <si>
    <t>Выход в граммах</t>
  </si>
  <si>
    <t>белки</t>
  </si>
  <si>
    <t>жиры</t>
  </si>
  <si>
    <t>Ккал</t>
  </si>
  <si>
    <t>Са</t>
  </si>
  <si>
    <t>Fe</t>
  </si>
  <si>
    <t>C</t>
  </si>
  <si>
    <t>Завтрак</t>
  </si>
  <si>
    <t>Масло сливочное (порц)</t>
  </si>
  <si>
    <t>Хлеб пшеничный</t>
  </si>
  <si>
    <t>Яйцо отварное</t>
  </si>
  <si>
    <t>1шт</t>
  </si>
  <si>
    <t>Какао со сгущенным молоком</t>
  </si>
  <si>
    <t>2  Завтрак</t>
  </si>
  <si>
    <t>Сок фруктовый</t>
  </si>
  <si>
    <t>Обед</t>
  </si>
  <si>
    <t>Компот из смеси сухофруктов</t>
  </si>
  <si>
    <t>Полдник</t>
  </si>
  <si>
    <t>Фрукты (яблоко)</t>
  </si>
  <si>
    <t>Ужин</t>
  </si>
  <si>
    <t>Чай с сахаром</t>
  </si>
  <si>
    <t>2 завтрак</t>
  </si>
  <si>
    <t>Кондитерское изделие (печенье)</t>
  </si>
  <si>
    <t>2 Завтрак</t>
  </si>
  <si>
    <t>Суп картофельный с перловкой на м/б</t>
  </si>
  <si>
    <t>Каша гречневая с маслом</t>
  </si>
  <si>
    <t>Фрукты (апельсин)</t>
  </si>
  <si>
    <t>Каша молочная ячневая</t>
  </si>
  <si>
    <t>Каша молочная рисовая</t>
  </si>
  <si>
    <t>Суп молочный с макаронными изделиями</t>
  </si>
  <si>
    <t>Сыр</t>
  </si>
  <si>
    <t>Суп молочный с крупой</t>
  </si>
  <si>
    <t>Молоко кипяченое</t>
  </si>
  <si>
    <t>Кондитерское изделие</t>
  </si>
  <si>
    <t>Рассольник ленинградский</t>
  </si>
  <si>
    <t>Птица тушеная в соусе</t>
  </si>
  <si>
    <t>Джем</t>
  </si>
  <si>
    <t>Яйцо</t>
  </si>
  <si>
    <t>Сок</t>
  </si>
  <si>
    <t>Кисломолочный продукт</t>
  </si>
  <si>
    <t>Кондитерское изделие (вафли)</t>
  </si>
  <si>
    <t>Картофель отварной</t>
  </si>
  <si>
    <t>Суп "Харчо"</t>
  </si>
  <si>
    <t>Суп картофельный  с  рисом на м/б</t>
  </si>
  <si>
    <t>Каша гречневая</t>
  </si>
  <si>
    <t>Макароны отварные</t>
  </si>
  <si>
    <t>Минеральные вещества и витамины</t>
  </si>
  <si>
    <t>Какао (порош)с молоком сгущенным</t>
  </si>
  <si>
    <t>Чай с молоком сгущенным</t>
  </si>
  <si>
    <t>80/150</t>
  </si>
  <si>
    <t>0.21</t>
  </si>
  <si>
    <t>Чай с молоком</t>
  </si>
  <si>
    <t>Каша  геркулесовая  молочная</t>
  </si>
  <si>
    <t>Кисель</t>
  </si>
  <si>
    <t>Какао сгущенное</t>
  </si>
  <si>
    <t>7,2</t>
  </si>
  <si>
    <t>Мясо птицы духовое</t>
  </si>
  <si>
    <t>Кисломолочный продукт (снежок)</t>
  </si>
  <si>
    <t>Сбор;рец на продукцию для обуч. Во всех образ уч-ях под ред. М.И.Могильного и В.А.Туэляна-М.ДеЛи плюс,2015</t>
  </si>
  <si>
    <t>Mg</t>
  </si>
  <si>
    <t>Сбор;рец на продукцию для обуч. Во всех образ уч-ях под ред. М.И.Могильного и В.А.Туэляна-М.ДеЛи плюс,2016</t>
  </si>
  <si>
    <t>Сб.рецептур блюд и кулинарных зд-ий для пред общест питания Авт.-сост А.И.Здобнов,В.А.Цыганенко,М.П.Пересичный-К:А.С.К. 2005г</t>
  </si>
  <si>
    <t>Сборник тех-х нормативово рецептур блюд и кулинар из-ий для школтных образов учр, школ-интернатов, дет домов, .Пермь 2008г</t>
  </si>
  <si>
    <t>Пюре катрофельное</t>
  </si>
  <si>
    <t>100/30</t>
  </si>
  <si>
    <t>Жаркое по домашнему</t>
  </si>
  <si>
    <t>Салат из свежей капусты</t>
  </si>
  <si>
    <t>Макароны отварные с маслом</t>
  </si>
  <si>
    <t>110/30</t>
  </si>
  <si>
    <t>2.476</t>
  </si>
  <si>
    <t>Винегрет овощной</t>
  </si>
  <si>
    <t>Пюре картофельное</t>
  </si>
  <si>
    <t>Сборник тех-х нормативово рецептур блюд и кулинар из-ий  под ред Перевалова А.Я. Уральс рег центр питания .Пермь 2002г</t>
  </si>
  <si>
    <t>Рыба (сельдь) с луком</t>
  </si>
  <si>
    <t>Рагу  овощное с мясом  птицы</t>
  </si>
  <si>
    <t>Каша молочная пшеная</t>
  </si>
  <si>
    <t xml:space="preserve">Каша гречневая </t>
  </si>
  <si>
    <t xml:space="preserve">Гуляш из мяса </t>
  </si>
  <si>
    <t>Солянка овощная с туш говядиной</t>
  </si>
  <si>
    <t>Сборник рецептур блюд икулинар изд для питания в школьных организац,2011г</t>
  </si>
  <si>
    <t>Булочка с джемом</t>
  </si>
  <si>
    <t>Суп гороховый с мясом</t>
  </si>
  <si>
    <t>Салат из кукурузы</t>
  </si>
  <si>
    <t>Сбор рецепт блюд и кулинар изд всех образ учреж орган ред.М.П.Могильного;В.А.Тутельяна.2015г</t>
  </si>
  <si>
    <t>Щи со свежей капустой на м/б</t>
  </si>
  <si>
    <t>Плов с мясом птицы</t>
  </si>
  <si>
    <t>Бефстроганов  из мяса оленины</t>
  </si>
  <si>
    <t>Каша перловая с маслом</t>
  </si>
  <si>
    <t>Чай со сгущен молоком</t>
  </si>
  <si>
    <t>Картофель и овощи тушеные в соусе</t>
  </si>
  <si>
    <t>Сборник рецеп блюд и кул из-й В.А.Цыганенко. М.И. Пересидчий - 2005г</t>
  </si>
  <si>
    <t xml:space="preserve">Сок  </t>
  </si>
  <si>
    <t>Поджарка с мяса птицы</t>
  </si>
  <si>
    <t>Каша манная  молочная</t>
  </si>
  <si>
    <t>Борщ  со свежей капустой на м/б</t>
  </si>
  <si>
    <t>Компот из сухофруктов</t>
  </si>
  <si>
    <t>Мясо птицы тушеное в соусе</t>
  </si>
  <si>
    <t>Сбор технолог-х нормативов рецепт блюд и кул издел ред.Перевалов А.Я. Пермь, 2012г</t>
  </si>
  <si>
    <t>Каша молочная  "Дружба"</t>
  </si>
  <si>
    <t>Колбаса</t>
  </si>
  <si>
    <t>Суп картофельный с бобовыми</t>
  </si>
  <si>
    <t>Капуста тушеная с мясом птицы</t>
  </si>
  <si>
    <t xml:space="preserve">Каша  геркулесовая  молочная </t>
  </si>
  <si>
    <t>Печенье сдобное</t>
  </si>
  <si>
    <t>Птица духовая</t>
  </si>
  <si>
    <t>Сборник рецептур на продукцию для обучаю во всех образ учреж под ред. М.П.Могильного и В.А.Туэляна, 2011г</t>
  </si>
  <si>
    <t>Какао с молоком сгущенным</t>
  </si>
  <si>
    <t>Сборник рецептур А.И.Злобнов, В.А.Цыганенко, 2005г</t>
  </si>
  <si>
    <t>Наименование сборников рецептур</t>
  </si>
  <si>
    <t>2,1</t>
  </si>
  <si>
    <t>Рыба припущенная</t>
  </si>
  <si>
    <t>Щи из свежей капусты с картофелем, с мясом и со сметаной</t>
  </si>
  <si>
    <t>0.59</t>
  </si>
  <si>
    <t xml:space="preserve">Котлеты </t>
  </si>
  <si>
    <t>Птица тущеная в соусе</t>
  </si>
  <si>
    <t>Компот  консервированный</t>
  </si>
  <si>
    <t>Суп картофельный с крупой и рыбными консервами</t>
  </si>
  <si>
    <t>Азу</t>
  </si>
  <si>
    <t>Борщ из свежей капусты с картофелем с мясом и со сметаной</t>
  </si>
  <si>
    <t>Хлеб</t>
  </si>
  <si>
    <t>Колбасные изделия отварные</t>
  </si>
  <si>
    <t>Картофель отварной с маслом</t>
  </si>
  <si>
    <t>Ватрушка с творогом</t>
  </si>
  <si>
    <t xml:space="preserve">Кондитерское изделие   </t>
  </si>
  <si>
    <t>Плов с мясом</t>
  </si>
  <si>
    <t>итого</t>
  </si>
  <si>
    <t>Говядина тушеная в соусе</t>
  </si>
  <si>
    <t>Жаркое по домашнему с мясом птицы</t>
  </si>
  <si>
    <t>Макаронник с мясом птицы</t>
  </si>
  <si>
    <t>День: понедельник</t>
  </si>
  <si>
    <t>Неделя: первая</t>
  </si>
  <si>
    <t>Сезон: сентябрь-май(учебный год)</t>
  </si>
  <si>
    <t>День: вторник</t>
  </si>
  <si>
    <t>День: среда</t>
  </si>
  <si>
    <t>День: четверг</t>
  </si>
  <si>
    <t>День: пятница</t>
  </si>
  <si>
    <t>День: суббота</t>
  </si>
  <si>
    <t>День: воскресенье</t>
  </si>
  <si>
    <t>Неделя: вторая</t>
  </si>
  <si>
    <t>углев</t>
  </si>
  <si>
    <t>ИП</t>
  </si>
  <si>
    <r>
      <rPr>
        <b/>
        <sz val="8"/>
        <rFont val="Times New Roman"/>
        <family val="1"/>
        <charset val="204"/>
      </rPr>
      <t>Харитонов Алексей Леонидович</t>
    </r>
    <r>
      <rPr>
        <sz val="8"/>
        <rFont val="Times New Roman"/>
        <family val="1"/>
        <charset val="204"/>
      </rPr>
      <t xml:space="preserve">
Юридический адрес: 648000 п.Тура, Красноярского края, Эвенкийский р-н, ул. Увачана д.26 кв.7  ИНН 880100474448 ОГРНИП 316246800125805 тел. 89131968257
</t>
    </r>
  </si>
  <si>
    <t>Директор  КГБОУ "Эвенкийский многофункциональный техникум"</t>
  </si>
  <si>
    <t>Утверждаю:</t>
  </si>
  <si>
    <t>Л.В.Паникаровская</t>
  </si>
  <si>
    <t>ПРИМЕРНОЕ ЦИКЛИЧНОЕ  МЕНЮ НА  14  ДНЕЙ ДЛЯ УЧАЩИХСЯ  ОБУЧАЮЩИХСЯ  И ПРОЖИВАЮЩИХ В</t>
  </si>
  <si>
    <t>КРАЕВОМ  ГОСУДАРСТВЕННОМ  БЮДЖЕТНОМ ПРОФЕССИОНАЛЬНОМ ОБРАЗОВАТЕЛЬНОМ УЧРЕЖДЕНИИ</t>
  </si>
  <si>
    <t>"ЭВЕНКИЙСКИЙ МНОГОПРОФИЛЬНЫЙ ТЕХНИКУМ"</t>
  </si>
  <si>
    <t>Сгласовано:</t>
  </si>
  <si>
    <t>Индивидуальный предприниматель</t>
  </si>
  <si>
    <t>В среднем калорийность на один день</t>
  </si>
  <si>
    <t>Используемая литература:</t>
  </si>
  <si>
    <t>1.СанПиН 2.4.5.2409-08 Санитарно-эпидемиологические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</t>
  </si>
  <si>
    <t>2.Сборник технологических нормативов, рецептур блюд и кулинарных изделий для школьных образовательных учреждений, школ - интернатов, детских домов и детских оздоровительных учреждений, гюПермь, 2008г;</t>
  </si>
  <si>
    <t>3. Сборник рецептур на продукцию для обучающихся во всех образовательных учреждениях под ред. М.П. Могильного и В.А.Тутельяна - М.;ДеЛи плюс, 2015г;</t>
  </si>
  <si>
    <t>4. Сборник рецептур блюд и кулинарных изделий для предприятий общественного питания/Авт-сост: А.И.Здобнов, В.А.Цыганенко, М.И.Пересичный - К; А.С.К.,2005г;</t>
  </si>
  <si>
    <t>Р.Н.Павлова</t>
  </si>
  <si>
    <t>сезон: январь-июнь (учебный год 2022г.)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</si>
</sst>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2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distributed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distributed"/>
    </xf>
    <xf numFmtId="0" fontId="2" fillId="0" borderId="1" xfId="0" applyFont="1" applyBorder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right"/>
    </xf>
    <xf numFmtId="0" fontId="2" fillId="0" borderId="1" xfId="0" applyFont="1" applyBorder="1"/>
    <xf numFmtId="49" fontId="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distributed"/>
    </xf>
    <xf numFmtId="0" fontId="1" fillId="0" borderId="0" xfId="0" applyFont="1" applyAlignment="1"/>
    <xf numFmtId="0" fontId="1" fillId="0" borderId="6" xfId="0" applyFont="1" applyBorder="1"/>
    <xf numFmtId="0" fontId="4" fillId="0" borderId="0" xfId="0" applyFont="1"/>
    <xf numFmtId="0" fontId="1" fillId="0" borderId="0" xfId="0" applyFont="1" applyBorder="1" applyAlignment="1"/>
    <xf numFmtId="0" fontId="1" fillId="0" borderId="6" xfId="0" applyFont="1" applyBorder="1" applyAlignment="1">
      <alignment horizontal="right"/>
    </xf>
    <xf numFmtId="164" fontId="1" fillId="0" borderId="1" xfId="0" applyNumberFormat="1" applyFont="1" applyBorder="1"/>
    <xf numFmtId="0" fontId="4" fillId="0" borderId="0" xfId="0" applyFont="1" applyAlignment="1">
      <alignment horizontal="left" vertical="distributed"/>
    </xf>
    <xf numFmtId="0" fontId="4" fillId="0" borderId="0" xfId="0" applyFont="1" applyAlignment="1">
      <alignment horizontal="left" vertical="distributed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468"/>
  <sheetViews>
    <sheetView tabSelected="1" topLeftCell="A10" workbookViewId="0">
      <selection activeCell="M19" sqref="M19"/>
    </sheetView>
  </sheetViews>
  <sheetFormatPr defaultRowHeight="11.25" x14ac:dyDescent="0.2"/>
  <cols>
    <col min="1" max="1" width="34.85546875" style="3" customWidth="1"/>
    <col min="2" max="2" width="38.28515625" style="3" customWidth="1"/>
    <col min="3" max="3" width="7.140625" style="3" customWidth="1"/>
    <col min="4" max="4" width="5.7109375" style="3" customWidth="1"/>
    <col min="5" max="5" width="6.85546875" style="3" customWidth="1"/>
    <col min="6" max="6" width="6.7109375" style="3" customWidth="1"/>
    <col min="7" max="7" width="7.140625" style="3" customWidth="1"/>
    <col min="8" max="8" width="6" style="3" customWidth="1"/>
    <col min="9" max="9" width="6.42578125" style="3" customWidth="1"/>
    <col min="10" max="10" width="5.140625" style="3" customWidth="1"/>
    <col min="11" max="11" width="5.7109375" style="3" customWidth="1"/>
    <col min="12" max="16384" width="9.140625" style="3"/>
  </cols>
  <sheetData>
    <row r="3" spans="1:11" ht="11.25" customHeight="1" x14ac:dyDescent="0.2">
      <c r="A3" s="33" t="s">
        <v>141</v>
      </c>
      <c r="B3" s="30" t="s">
        <v>142</v>
      </c>
      <c r="C3" s="30"/>
      <c r="D3" s="30"/>
      <c r="E3" s="30"/>
      <c r="F3" s="30"/>
      <c r="G3" s="30"/>
      <c r="H3" s="30"/>
      <c r="I3" s="30"/>
      <c r="J3" s="30"/>
      <c r="K3" s="30"/>
    </row>
    <row r="4" spans="1:11" ht="11.25" customHeight="1" x14ac:dyDescent="0.2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1.25" customHeight="1" x14ac:dyDescent="0.2">
      <c r="A5" s="34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5.75" customHeight="1" thickBot="1" x14ac:dyDescent="0.25">
      <c r="A6" s="35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12" thickTop="1" x14ac:dyDescent="0.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x14ac:dyDescent="0.2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 x14ac:dyDescent="0.2">
      <c r="A10" s="25" t="s">
        <v>149</v>
      </c>
      <c r="B10" s="25"/>
      <c r="E10" s="36" t="s">
        <v>144</v>
      </c>
      <c r="F10" s="36"/>
      <c r="G10" s="36"/>
      <c r="H10" s="36"/>
      <c r="I10" s="36"/>
      <c r="J10" s="36"/>
      <c r="K10" s="36"/>
    </row>
    <row r="11" spans="1:11" x14ac:dyDescent="0.2">
      <c r="A11" s="22" t="s">
        <v>143</v>
      </c>
      <c r="B11" s="22"/>
      <c r="C11" s="22"/>
      <c r="D11" s="22"/>
      <c r="E11" s="22" t="s">
        <v>150</v>
      </c>
      <c r="F11" s="22"/>
      <c r="G11" s="22"/>
      <c r="H11" s="22"/>
    </row>
    <row r="12" spans="1:11" x14ac:dyDescent="0.2">
      <c r="E12" s="23"/>
      <c r="F12" s="23"/>
      <c r="G12" s="23"/>
      <c r="H12" s="23"/>
      <c r="I12" s="3" t="s">
        <v>157</v>
      </c>
    </row>
    <row r="13" spans="1:11" x14ac:dyDescent="0.2">
      <c r="A13" s="26" t="s">
        <v>145</v>
      </c>
      <c r="B13" s="22"/>
      <c r="C13" s="22"/>
    </row>
    <row r="14" spans="1:11" ht="15" customHeight="1" x14ac:dyDescent="0.2">
      <c r="F14" s="22"/>
      <c r="G14" s="22"/>
      <c r="H14" s="22"/>
      <c r="I14" s="22"/>
    </row>
    <row r="18" spans="1:11" ht="22.5" customHeight="1" x14ac:dyDescent="0.25">
      <c r="A18" s="37" t="s">
        <v>146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</row>
    <row r="19" spans="1:11" ht="23.25" customHeight="1" x14ac:dyDescent="0.25">
      <c r="A19" s="37" t="s">
        <v>147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</row>
    <row r="20" spans="1:11" ht="25.5" customHeight="1" x14ac:dyDescent="0.25">
      <c r="A20" s="37" t="s">
        <v>148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</row>
    <row r="21" spans="1:11" ht="15.75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5" spans="1:11" ht="15.75" x14ac:dyDescent="0.25">
      <c r="B25" s="37" t="s">
        <v>158</v>
      </c>
      <c r="C25" s="37"/>
      <c r="D25" s="37"/>
      <c r="E25" s="37"/>
    </row>
    <row r="41" spans="1:11" x14ac:dyDescent="0.2">
      <c r="A41" s="12" t="s">
        <v>130</v>
      </c>
    </row>
    <row r="42" spans="1:11" x14ac:dyDescent="0.2">
      <c r="A42" s="12" t="s">
        <v>131</v>
      </c>
    </row>
    <row r="43" spans="1:11" x14ac:dyDescent="0.2">
      <c r="A43" s="12" t="s">
        <v>132</v>
      </c>
    </row>
    <row r="44" spans="1:11" s="10" customFormat="1" ht="36" customHeight="1" x14ac:dyDescent="0.25">
      <c r="A44" s="38" t="s">
        <v>0</v>
      </c>
      <c r="B44" s="9" t="s">
        <v>109</v>
      </c>
      <c r="C44" s="38" t="s">
        <v>1</v>
      </c>
      <c r="D44" s="38" t="s">
        <v>2</v>
      </c>
      <c r="E44" s="38" t="s">
        <v>3</v>
      </c>
      <c r="F44" s="38" t="s">
        <v>140</v>
      </c>
      <c r="G44" s="38" t="s">
        <v>4</v>
      </c>
      <c r="H44" s="39" t="s">
        <v>47</v>
      </c>
      <c r="I44" s="40"/>
      <c r="J44" s="40"/>
      <c r="K44" s="40"/>
    </row>
    <row r="45" spans="1:11" x14ac:dyDescent="0.2">
      <c r="A45" s="38"/>
      <c r="B45" s="9"/>
      <c r="C45" s="38"/>
      <c r="D45" s="38"/>
      <c r="E45" s="38"/>
      <c r="F45" s="38"/>
      <c r="G45" s="38"/>
      <c r="H45" s="11" t="s">
        <v>5</v>
      </c>
      <c r="I45" s="11" t="s">
        <v>60</v>
      </c>
      <c r="J45" s="11" t="s">
        <v>6</v>
      </c>
      <c r="K45" s="11" t="s">
        <v>7</v>
      </c>
    </row>
    <row r="46" spans="1:11" x14ac:dyDescent="0.2">
      <c r="A46" s="5" t="s">
        <v>8</v>
      </c>
      <c r="B46" s="5"/>
      <c r="C46" s="4"/>
      <c r="D46" s="4"/>
      <c r="E46" s="4"/>
      <c r="F46" s="4"/>
      <c r="G46" s="4"/>
      <c r="H46" s="4"/>
      <c r="I46" s="4"/>
      <c r="J46" s="4"/>
      <c r="K46" s="4"/>
    </row>
    <row r="47" spans="1:11" ht="33.75" x14ac:dyDescent="0.2">
      <c r="A47" s="7" t="s">
        <v>28</v>
      </c>
      <c r="B47" s="8" t="s">
        <v>59</v>
      </c>
      <c r="C47" s="4">
        <v>210</v>
      </c>
      <c r="D47" s="4">
        <v>7.31</v>
      </c>
      <c r="E47" s="4">
        <v>10.98</v>
      </c>
      <c r="F47" s="4">
        <v>39.200000000000003</v>
      </c>
      <c r="G47" s="4">
        <v>286</v>
      </c>
      <c r="H47" s="4">
        <v>162.26</v>
      </c>
      <c r="I47" s="4">
        <v>36.51</v>
      </c>
      <c r="J47" s="4">
        <v>0.94</v>
      </c>
      <c r="K47" s="4">
        <v>1.17</v>
      </c>
    </row>
    <row r="48" spans="1:11" ht="33.75" x14ac:dyDescent="0.2">
      <c r="A48" s="4" t="s">
        <v>9</v>
      </c>
      <c r="B48" s="8" t="s">
        <v>61</v>
      </c>
      <c r="C48" s="4">
        <v>20</v>
      </c>
      <c r="D48" s="4">
        <v>0.12</v>
      </c>
      <c r="E48" s="4">
        <v>16.5</v>
      </c>
      <c r="F48" s="4">
        <v>0.18</v>
      </c>
      <c r="G48" s="4">
        <v>149.6</v>
      </c>
      <c r="H48" s="4">
        <v>2.4</v>
      </c>
      <c r="I48" s="4">
        <v>0.04</v>
      </c>
      <c r="J48" s="4">
        <v>0</v>
      </c>
      <c r="K48" s="4">
        <v>0</v>
      </c>
    </row>
    <row r="49" spans="1:16" x14ac:dyDescent="0.2">
      <c r="A49" s="4" t="s">
        <v>10</v>
      </c>
      <c r="B49" s="4"/>
      <c r="C49" s="4">
        <v>150</v>
      </c>
      <c r="D49" s="4">
        <v>12.15</v>
      </c>
      <c r="E49" s="4">
        <v>1.8</v>
      </c>
      <c r="F49" s="4">
        <v>42.25</v>
      </c>
      <c r="G49" s="4">
        <v>304</v>
      </c>
      <c r="H49" s="4">
        <v>28.5</v>
      </c>
      <c r="I49" s="4">
        <v>1.8</v>
      </c>
      <c r="J49" s="4">
        <v>0.11</v>
      </c>
      <c r="K49" s="4">
        <v>0.11</v>
      </c>
    </row>
    <row r="50" spans="1:16" x14ac:dyDescent="0.2">
      <c r="A50" s="4" t="s">
        <v>37</v>
      </c>
      <c r="B50" s="4"/>
      <c r="C50" s="13">
        <v>20</v>
      </c>
      <c r="D50" s="4"/>
      <c r="E50" s="4"/>
      <c r="F50" s="4">
        <v>14.28</v>
      </c>
      <c r="G50" s="4">
        <v>40</v>
      </c>
      <c r="H50" s="4"/>
      <c r="I50" s="4"/>
      <c r="J50" s="4"/>
      <c r="K50" s="4"/>
    </row>
    <row r="51" spans="1:16" ht="33.75" x14ac:dyDescent="0.2">
      <c r="A51" s="7" t="s">
        <v>49</v>
      </c>
      <c r="B51" s="8" t="s">
        <v>106</v>
      </c>
      <c r="C51" s="4">
        <v>200</v>
      </c>
      <c r="D51" s="4">
        <v>3</v>
      </c>
      <c r="E51" s="4">
        <v>3.42</v>
      </c>
      <c r="F51" s="4">
        <v>22.42</v>
      </c>
      <c r="G51" s="4">
        <v>132.69999999999999</v>
      </c>
      <c r="H51" s="4">
        <v>4.9000000000000004</v>
      </c>
      <c r="I51" s="4">
        <v>2.2000000000000002</v>
      </c>
      <c r="J51" s="4">
        <v>0.49</v>
      </c>
      <c r="K51" s="4">
        <v>0.45</v>
      </c>
    </row>
    <row r="52" spans="1:16" x14ac:dyDescent="0.2">
      <c r="A52" s="5" t="s">
        <v>24</v>
      </c>
      <c r="B52" s="5"/>
      <c r="C52" s="4"/>
      <c r="D52" s="4"/>
      <c r="E52" s="4"/>
      <c r="F52" s="4"/>
      <c r="G52" s="14">
        <f>SUM(G47:G51)</f>
        <v>912.3</v>
      </c>
      <c r="H52" s="4"/>
      <c r="I52" s="4"/>
      <c r="J52" s="4"/>
      <c r="K52" s="4"/>
    </row>
    <row r="53" spans="1:16" x14ac:dyDescent="0.2">
      <c r="A53" s="4" t="s">
        <v>15</v>
      </c>
      <c r="B53" s="4"/>
      <c r="C53" s="4">
        <v>200</v>
      </c>
      <c r="D53" s="4">
        <v>1.5</v>
      </c>
      <c r="E53" s="4"/>
      <c r="F53" s="4">
        <v>35.1</v>
      </c>
      <c r="G53" s="4">
        <v>141</v>
      </c>
      <c r="H53" s="4">
        <v>4</v>
      </c>
      <c r="I53" s="4">
        <v>0.4</v>
      </c>
      <c r="J53" s="4">
        <v>0.04</v>
      </c>
      <c r="K53" s="4">
        <v>0.08</v>
      </c>
    </row>
    <row r="54" spans="1:16" x14ac:dyDescent="0.2">
      <c r="A54" s="4" t="s">
        <v>23</v>
      </c>
      <c r="B54" s="4"/>
      <c r="C54" s="4">
        <v>50</v>
      </c>
      <c r="D54" s="4">
        <v>2.1</v>
      </c>
      <c r="E54" s="4">
        <v>2.4</v>
      </c>
      <c r="F54" s="4">
        <v>27.6</v>
      </c>
      <c r="G54" s="4">
        <v>138.30000000000001</v>
      </c>
      <c r="H54" s="4">
        <v>14.5</v>
      </c>
      <c r="I54" s="4">
        <v>1.05</v>
      </c>
      <c r="J54" s="4">
        <v>0.03</v>
      </c>
      <c r="K54" s="4">
        <v>2.5000000000000001E-2</v>
      </c>
    </row>
    <row r="55" spans="1:16" x14ac:dyDescent="0.2">
      <c r="A55" s="5" t="s">
        <v>16</v>
      </c>
      <c r="B55" s="5"/>
      <c r="C55" s="4"/>
      <c r="D55" s="4"/>
      <c r="E55" s="4"/>
      <c r="F55" s="4"/>
      <c r="G55" s="14">
        <f>SUM(G53:G54)</f>
        <v>279.3</v>
      </c>
      <c r="H55" s="4"/>
      <c r="I55" s="4"/>
      <c r="J55" s="4"/>
      <c r="K55" s="4"/>
    </row>
    <row r="56" spans="1:16" ht="33.75" x14ac:dyDescent="0.2">
      <c r="A56" s="7" t="s">
        <v>25</v>
      </c>
      <c r="B56" s="8" t="s">
        <v>63</v>
      </c>
      <c r="C56" s="4">
        <v>350</v>
      </c>
      <c r="D56" s="4">
        <v>3.5</v>
      </c>
      <c r="E56" s="4">
        <v>3.9</v>
      </c>
      <c r="F56" s="4">
        <v>23.8</v>
      </c>
      <c r="G56" s="4">
        <v>123.9</v>
      </c>
      <c r="H56" s="4">
        <v>36.22</v>
      </c>
      <c r="I56" s="4">
        <v>37.1</v>
      </c>
      <c r="J56" s="4">
        <v>1.41</v>
      </c>
      <c r="K56" s="4">
        <v>11.65</v>
      </c>
    </row>
    <row r="57" spans="1:16" ht="33.75" x14ac:dyDescent="0.2">
      <c r="A57" s="7" t="s">
        <v>128</v>
      </c>
      <c r="B57" s="8" t="s">
        <v>63</v>
      </c>
      <c r="C57" s="4">
        <v>250</v>
      </c>
      <c r="D57" s="4">
        <v>9.67</v>
      </c>
      <c r="E57" s="4">
        <v>9.32</v>
      </c>
      <c r="F57" s="4">
        <v>25.51</v>
      </c>
      <c r="G57" s="4">
        <v>240.13</v>
      </c>
      <c r="H57" s="4">
        <v>74</v>
      </c>
      <c r="I57" s="4">
        <v>41.06</v>
      </c>
      <c r="J57" s="4">
        <v>1.59</v>
      </c>
      <c r="K57" s="4">
        <v>14.97</v>
      </c>
    </row>
    <row r="58" spans="1:16" ht="33.75" x14ac:dyDescent="0.2">
      <c r="A58" s="7" t="s">
        <v>67</v>
      </c>
      <c r="B58" s="8" t="s">
        <v>63</v>
      </c>
      <c r="C58" s="4">
        <v>100</v>
      </c>
      <c r="D58" s="4">
        <v>1.56</v>
      </c>
      <c r="E58" s="4">
        <v>8.07</v>
      </c>
      <c r="F58" s="4">
        <v>5.0999999999999996</v>
      </c>
      <c r="G58" s="4">
        <v>99</v>
      </c>
      <c r="H58" s="4">
        <v>43.72</v>
      </c>
      <c r="I58" s="4">
        <v>18.02</v>
      </c>
      <c r="J58" s="4">
        <v>0.56999999999999995</v>
      </c>
      <c r="K58" s="4">
        <v>33.049999999999997</v>
      </c>
    </row>
    <row r="59" spans="1:16" ht="33.75" x14ac:dyDescent="0.2">
      <c r="A59" s="4" t="s">
        <v>17</v>
      </c>
      <c r="B59" s="8" t="s">
        <v>63</v>
      </c>
      <c r="C59" s="4">
        <v>200</v>
      </c>
      <c r="D59" s="4">
        <v>0.55000000000000004</v>
      </c>
      <c r="E59" s="4">
        <v>0</v>
      </c>
      <c r="F59" s="4">
        <v>36.1</v>
      </c>
      <c r="G59" s="4">
        <v>145</v>
      </c>
      <c r="H59" s="4">
        <v>56</v>
      </c>
      <c r="I59" s="4">
        <v>7.5</v>
      </c>
      <c r="J59" s="4">
        <v>1.57</v>
      </c>
      <c r="K59" s="4">
        <v>0.5</v>
      </c>
    </row>
    <row r="60" spans="1:16" x14ac:dyDescent="0.2">
      <c r="A60" s="4" t="s">
        <v>10</v>
      </c>
      <c r="B60" s="4"/>
      <c r="C60" s="4">
        <v>100</v>
      </c>
      <c r="D60" s="4">
        <v>8.1</v>
      </c>
      <c r="E60" s="4">
        <v>1.2</v>
      </c>
      <c r="F60" s="4">
        <v>28.16</v>
      </c>
      <c r="G60" s="4">
        <v>202.66</v>
      </c>
      <c r="H60" s="4">
        <v>19</v>
      </c>
      <c r="I60" s="4">
        <v>1.2</v>
      </c>
      <c r="J60" s="4">
        <v>7.0000000000000007E-2</v>
      </c>
      <c r="K60" s="4">
        <v>7.0000000000000007E-2</v>
      </c>
    </row>
    <row r="61" spans="1:16" x14ac:dyDescent="0.2">
      <c r="A61" s="5" t="s">
        <v>18</v>
      </c>
      <c r="B61" s="5"/>
      <c r="C61" s="4"/>
      <c r="D61" s="4"/>
      <c r="E61" s="4"/>
      <c r="F61" s="4"/>
      <c r="G61" s="14">
        <f>SUM(G56:G60)</f>
        <v>810.68999999999994</v>
      </c>
      <c r="H61" s="4"/>
      <c r="I61" s="4"/>
      <c r="J61" s="4"/>
      <c r="K61" s="4"/>
      <c r="P61" s="2"/>
    </row>
    <row r="62" spans="1:16" x14ac:dyDescent="0.2">
      <c r="A62" s="7" t="s">
        <v>19</v>
      </c>
      <c r="B62" s="7"/>
      <c r="C62" s="4">
        <v>150</v>
      </c>
      <c r="D62" s="4">
        <v>0.53</v>
      </c>
      <c r="E62" s="4"/>
      <c r="F62" s="4">
        <v>14.92</v>
      </c>
      <c r="G62" s="4">
        <v>57</v>
      </c>
      <c r="H62" s="4">
        <v>13.5</v>
      </c>
      <c r="I62" s="4">
        <v>3.3</v>
      </c>
      <c r="J62" s="4">
        <v>4.4999999999999998E-2</v>
      </c>
      <c r="K62" s="4">
        <v>0.03</v>
      </c>
    </row>
    <row r="63" spans="1:16" x14ac:dyDescent="0.2">
      <c r="A63" s="5" t="s">
        <v>20</v>
      </c>
      <c r="B63" s="5"/>
      <c r="C63" s="4"/>
      <c r="D63" s="4"/>
      <c r="E63" s="4"/>
      <c r="F63" s="4"/>
      <c r="G63" s="14">
        <f>SUM(G62)</f>
        <v>57</v>
      </c>
      <c r="H63" s="4"/>
      <c r="I63" s="4"/>
      <c r="J63" s="4"/>
      <c r="K63" s="4"/>
    </row>
    <row r="64" spans="1:16" ht="33.75" x14ac:dyDescent="0.2">
      <c r="A64" s="7" t="s">
        <v>68</v>
      </c>
      <c r="B64" s="8" t="s">
        <v>63</v>
      </c>
      <c r="C64" s="4">
        <v>200</v>
      </c>
      <c r="D64" s="4">
        <v>7.01</v>
      </c>
      <c r="E64" s="4">
        <v>8.61</v>
      </c>
      <c r="F64" s="4">
        <v>42.89</v>
      </c>
      <c r="G64" s="4">
        <v>270.08</v>
      </c>
      <c r="H64" s="4">
        <v>8.06</v>
      </c>
      <c r="I64" s="4">
        <v>10.52</v>
      </c>
      <c r="J64" s="4">
        <v>1.04</v>
      </c>
      <c r="K64" s="4">
        <v>0</v>
      </c>
    </row>
    <row r="65" spans="1:11" ht="33.75" x14ac:dyDescent="0.2">
      <c r="A65" s="7" t="s">
        <v>57</v>
      </c>
      <c r="B65" s="8" t="s">
        <v>63</v>
      </c>
      <c r="C65" s="13" t="s">
        <v>69</v>
      </c>
      <c r="D65" s="4">
        <v>16.8</v>
      </c>
      <c r="E65" s="4">
        <v>10.199999999999999</v>
      </c>
      <c r="F65" s="4">
        <v>0.2</v>
      </c>
      <c r="G65" s="4">
        <v>158</v>
      </c>
      <c r="H65" s="4">
        <v>23.87</v>
      </c>
      <c r="I65" s="4">
        <v>24.76</v>
      </c>
      <c r="J65" s="4" t="s">
        <v>70</v>
      </c>
      <c r="K65" s="4">
        <v>0</v>
      </c>
    </row>
    <row r="66" spans="1:11" ht="45" x14ac:dyDescent="0.2">
      <c r="A66" s="4" t="s">
        <v>21</v>
      </c>
      <c r="B66" s="6" t="s">
        <v>62</v>
      </c>
      <c r="C66" s="4">
        <v>200</v>
      </c>
      <c r="D66" s="4">
        <v>0.2</v>
      </c>
      <c r="E66" s="4">
        <v>0</v>
      </c>
      <c r="F66" s="4">
        <v>14</v>
      </c>
      <c r="G66" s="4">
        <v>28</v>
      </c>
      <c r="H66" s="4">
        <v>6</v>
      </c>
      <c r="I66" s="4">
        <v>0</v>
      </c>
      <c r="J66" s="4">
        <v>0.4</v>
      </c>
      <c r="K66" s="4">
        <v>0</v>
      </c>
    </row>
    <row r="67" spans="1:11" x14ac:dyDescent="0.2">
      <c r="A67" s="4" t="s">
        <v>10</v>
      </c>
      <c r="B67" s="4"/>
      <c r="C67" s="4">
        <v>100</v>
      </c>
      <c r="D67" s="4">
        <v>8.1</v>
      </c>
      <c r="E67" s="4">
        <v>1.2</v>
      </c>
      <c r="F67" s="4">
        <v>28.16</v>
      </c>
      <c r="G67" s="4">
        <v>202.66</v>
      </c>
      <c r="H67" s="4">
        <v>19</v>
      </c>
      <c r="I67" s="4">
        <v>1.2</v>
      </c>
      <c r="J67" s="4">
        <v>7.0000000000000007E-2</v>
      </c>
      <c r="K67" s="4">
        <v>7.0000000000000007E-2</v>
      </c>
    </row>
    <row r="68" spans="1:11" x14ac:dyDescent="0.2">
      <c r="A68" s="4" t="s">
        <v>9</v>
      </c>
      <c r="B68" s="4"/>
      <c r="C68" s="4">
        <v>10</v>
      </c>
      <c r="D68" s="4">
        <v>0.06</v>
      </c>
      <c r="E68" s="4">
        <v>8.25</v>
      </c>
      <c r="F68" s="4">
        <v>0.09</v>
      </c>
      <c r="G68" s="4">
        <v>74.8</v>
      </c>
      <c r="H68" s="4">
        <v>1.2</v>
      </c>
      <c r="I68" s="4">
        <v>0.02</v>
      </c>
      <c r="J68" s="4">
        <v>0</v>
      </c>
      <c r="K68" s="4">
        <v>0</v>
      </c>
    </row>
    <row r="69" spans="1:11" x14ac:dyDescent="0.2">
      <c r="A69" s="4"/>
      <c r="B69" s="4"/>
      <c r="C69" s="4"/>
      <c r="D69" s="4"/>
      <c r="E69" s="4"/>
      <c r="F69" s="4"/>
      <c r="G69" s="14">
        <f>SUM(G64:G68)</f>
        <v>733.54</v>
      </c>
      <c r="H69" s="4"/>
      <c r="I69" s="4"/>
      <c r="J69" s="4"/>
      <c r="K69" s="4"/>
    </row>
    <row r="70" spans="1:11" x14ac:dyDescent="0.2">
      <c r="A70" s="4"/>
      <c r="B70" s="5"/>
      <c r="C70" s="4"/>
      <c r="D70" s="4"/>
      <c r="E70" s="4"/>
      <c r="F70" s="4"/>
      <c r="G70" s="14">
        <f>G52+G55+G61+G63+G69</f>
        <v>2792.83</v>
      </c>
      <c r="H70" s="4"/>
      <c r="I70" s="4"/>
      <c r="J70" s="4"/>
      <c r="K70" s="4"/>
    </row>
    <row r="71" spans="1:11" x14ac:dyDescent="0.2">
      <c r="A71" s="12" t="s">
        <v>133</v>
      </c>
      <c r="B71" s="1"/>
      <c r="G71" s="12"/>
    </row>
    <row r="72" spans="1:11" x14ac:dyDescent="0.2">
      <c r="A72" s="12" t="s">
        <v>131</v>
      </c>
      <c r="B72" s="1"/>
      <c r="G72" s="12"/>
    </row>
    <row r="73" spans="1:11" x14ac:dyDescent="0.2">
      <c r="A73" s="12" t="s">
        <v>132</v>
      </c>
      <c r="B73" s="1"/>
      <c r="G73" s="12"/>
    </row>
    <row r="74" spans="1:11" x14ac:dyDescent="0.2">
      <c r="A74" s="5" t="s">
        <v>8</v>
      </c>
      <c r="B74" s="5"/>
      <c r="C74" s="4"/>
      <c r="D74" s="4"/>
      <c r="E74" s="4"/>
      <c r="F74" s="4"/>
      <c r="G74" s="4"/>
      <c r="H74" s="4"/>
      <c r="I74" s="4"/>
      <c r="J74" s="4"/>
      <c r="K74" s="4"/>
    </row>
    <row r="75" spans="1:11" ht="33.75" x14ac:dyDescent="0.2">
      <c r="A75" s="4" t="s">
        <v>30</v>
      </c>
      <c r="B75" s="8" t="s">
        <v>63</v>
      </c>
      <c r="C75" s="4">
        <v>350</v>
      </c>
      <c r="D75" s="4">
        <v>8.2200000000000006</v>
      </c>
      <c r="E75" s="4">
        <v>9.26</v>
      </c>
      <c r="F75" s="4">
        <v>29.02</v>
      </c>
      <c r="G75" s="4">
        <v>231</v>
      </c>
      <c r="H75" s="4">
        <v>256.98</v>
      </c>
      <c r="I75" s="4">
        <v>0.53</v>
      </c>
      <c r="J75" s="4">
        <v>0.12</v>
      </c>
      <c r="K75" s="4">
        <v>0.22</v>
      </c>
    </row>
    <row r="76" spans="1:11" ht="33.75" x14ac:dyDescent="0.2">
      <c r="A76" s="4" t="s">
        <v>9</v>
      </c>
      <c r="B76" s="8" t="s">
        <v>61</v>
      </c>
      <c r="C76" s="4">
        <v>20</v>
      </c>
      <c r="D76" s="4">
        <v>0.12</v>
      </c>
      <c r="E76" s="4">
        <v>16.5</v>
      </c>
      <c r="F76" s="4">
        <v>0.18</v>
      </c>
      <c r="G76" s="4">
        <v>149.6</v>
      </c>
      <c r="H76" s="4">
        <v>2.4</v>
      </c>
      <c r="I76" s="4">
        <v>0.04</v>
      </c>
      <c r="J76" s="4">
        <v>0</v>
      </c>
      <c r="K76" s="4">
        <v>0</v>
      </c>
    </row>
    <row r="77" spans="1:11" x14ac:dyDescent="0.2">
      <c r="A77" s="4" t="s">
        <v>10</v>
      </c>
      <c r="B77" s="4"/>
      <c r="C77" s="4">
        <v>150</v>
      </c>
      <c r="D77" s="4">
        <v>12.15</v>
      </c>
      <c r="E77" s="4">
        <v>1.8</v>
      </c>
      <c r="F77" s="4">
        <v>42.25</v>
      </c>
      <c r="G77" s="4">
        <v>304</v>
      </c>
      <c r="H77" s="4">
        <v>28.5</v>
      </c>
      <c r="I77" s="4">
        <v>1.8</v>
      </c>
      <c r="J77" s="4">
        <v>0.11</v>
      </c>
      <c r="K77" s="4">
        <v>0.11</v>
      </c>
    </row>
    <row r="78" spans="1:11" ht="22.5" x14ac:dyDescent="0.2">
      <c r="A78" s="4" t="s">
        <v>11</v>
      </c>
      <c r="B78" s="6" t="s">
        <v>91</v>
      </c>
      <c r="C78" s="13" t="s">
        <v>12</v>
      </c>
      <c r="D78" s="4">
        <v>5.0999999999999996</v>
      </c>
      <c r="E78" s="4">
        <v>4.5999999999999996</v>
      </c>
      <c r="F78" s="4">
        <v>0.3</v>
      </c>
      <c r="G78" s="4">
        <v>62.9</v>
      </c>
      <c r="H78" s="4">
        <v>22</v>
      </c>
      <c r="I78" s="4">
        <v>0</v>
      </c>
      <c r="J78" s="4">
        <v>1</v>
      </c>
      <c r="K78" s="4">
        <v>0</v>
      </c>
    </row>
    <row r="79" spans="1:11" ht="33.75" x14ac:dyDescent="0.2">
      <c r="A79" s="4" t="s">
        <v>55</v>
      </c>
      <c r="B79" s="6" t="s">
        <v>63</v>
      </c>
      <c r="C79" s="13">
        <v>200</v>
      </c>
      <c r="D79" s="15" t="s">
        <v>56</v>
      </c>
      <c r="E79" s="4">
        <v>14</v>
      </c>
      <c r="F79" s="4">
        <v>108</v>
      </c>
      <c r="G79" s="4">
        <v>270</v>
      </c>
      <c r="H79" s="4">
        <v>0</v>
      </c>
      <c r="I79" s="4">
        <v>0</v>
      </c>
      <c r="J79" s="4">
        <v>0</v>
      </c>
      <c r="K79" s="4">
        <v>0</v>
      </c>
    </row>
    <row r="80" spans="1:11" x14ac:dyDescent="0.2">
      <c r="A80" s="4" t="s">
        <v>37</v>
      </c>
      <c r="B80" s="4"/>
      <c r="C80" s="13">
        <v>20</v>
      </c>
      <c r="D80" s="4"/>
      <c r="E80" s="4"/>
      <c r="F80" s="4">
        <v>14.28</v>
      </c>
      <c r="G80" s="4">
        <v>40</v>
      </c>
      <c r="H80" s="4"/>
      <c r="I80" s="4"/>
      <c r="J80" s="4"/>
      <c r="K80" s="4"/>
    </row>
    <row r="81" spans="1:11" x14ac:dyDescent="0.2">
      <c r="A81" s="5" t="s">
        <v>24</v>
      </c>
      <c r="B81" s="5"/>
      <c r="C81" s="13"/>
      <c r="D81" s="4"/>
      <c r="E81" s="4"/>
      <c r="F81" s="4"/>
      <c r="G81" s="14">
        <f>SUM(G75:G80)</f>
        <v>1057.5</v>
      </c>
      <c r="H81" s="4"/>
      <c r="I81" s="4"/>
      <c r="J81" s="4"/>
      <c r="K81" s="4"/>
    </row>
    <row r="82" spans="1:11" ht="33.75" x14ac:dyDescent="0.2">
      <c r="A82" s="4" t="s">
        <v>33</v>
      </c>
      <c r="B82" s="6" t="s">
        <v>63</v>
      </c>
      <c r="C82" s="4">
        <v>200</v>
      </c>
      <c r="D82" s="4">
        <v>5.8</v>
      </c>
      <c r="E82" s="4">
        <v>6.4</v>
      </c>
      <c r="F82" s="4">
        <v>9.4</v>
      </c>
      <c r="G82" s="4">
        <v>120</v>
      </c>
      <c r="H82" s="4">
        <v>240</v>
      </c>
      <c r="I82" s="4">
        <v>28</v>
      </c>
      <c r="J82" s="4">
        <v>0.2</v>
      </c>
      <c r="K82" s="4">
        <v>2.6</v>
      </c>
    </row>
    <row r="83" spans="1:11" x14ac:dyDescent="0.2">
      <c r="A83" s="4" t="s">
        <v>10</v>
      </c>
      <c r="B83" s="4"/>
      <c r="C83" s="4">
        <v>100</v>
      </c>
      <c r="D83" s="4">
        <v>8.1</v>
      </c>
      <c r="E83" s="4">
        <v>1.2</v>
      </c>
      <c r="F83" s="4">
        <v>28.16</v>
      </c>
      <c r="G83" s="4">
        <v>202.66</v>
      </c>
      <c r="H83" s="4">
        <v>19</v>
      </c>
      <c r="I83" s="4">
        <v>1.2</v>
      </c>
      <c r="J83" s="4">
        <v>7.0000000000000007E-2</v>
      </c>
      <c r="K83" s="4">
        <v>7.0000000000000007E-2</v>
      </c>
    </row>
    <row r="84" spans="1:11" x14ac:dyDescent="0.2">
      <c r="A84" s="5" t="s">
        <v>16</v>
      </c>
      <c r="B84" s="5"/>
      <c r="C84" s="4"/>
      <c r="D84" s="4"/>
      <c r="E84" s="4"/>
      <c r="F84" s="4"/>
      <c r="G84" s="14">
        <f>SUM(G82:G83)</f>
        <v>322.65999999999997</v>
      </c>
      <c r="H84" s="4"/>
      <c r="I84" s="4"/>
      <c r="J84" s="4"/>
      <c r="K84" s="4"/>
    </row>
    <row r="85" spans="1:11" ht="33.75" x14ac:dyDescent="0.2">
      <c r="A85" s="7" t="s">
        <v>43</v>
      </c>
      <c r="B85" s="6" t="s">
        <v>63</v>
      </c>
      <c r="C85" s="4">
        <v>350</v>
      </c>
      <c r="D85" s="4">
        <v>3.6</v>
      </c>
      <c r="E85" s="4">
        <v>3</v>
      </c>
      <c r="F85" s="4">
        <v>11.4</v>
      </c>
      <c r="G85" s="4">
        <v>102</v>
      </c>
      <c r="H85" s="4">
        <v>63</v>
      </c>
      <c r="I85" s="4">
        <v>0.9</v>
      </c>
      <c r="J85" s="4">
        <v>0.06</v>
      </c>
      <c r="K85" s="4">
        <v>0.09</v>
      </c>
    </row>
    <row r="86" spans="1:11" ht="33.75" x14ac:dyDescent="0.2">
      <c r="A86" s="7" t="s">
        <v>72</v>
      </c>
      <c r="B86" s="6" t="s">
        <v>63</v>
      </c>
      <c r="C86" s="4">
        <v>200</v>
      </c>
      <c r="D86" s="4">
        <v>4.0190000000000001</v>
      </c>
      <c r="E86" s="4">
        <v>8.6199999999999992</v>
      </c>
      <c r="F86" s="4">
        <v>18.66</v>
      </c>
      <c r="G86" s="4">
        <v>173.91</v>
      </c>
      <c r="H86" s="4">
        <v>48.6</v>
      </c>
      <c r="I86" s="4">
        <v>35.78</v>
      </c>
      <c r="J86" s="4">
        <v>1.28</v>
      </c>
      <c r="K86" s="4">
        <v>23.27</v>
      </c>
    </row>
    <row r="87" spans="1:11" ht="33.75" x14ac:dyDescent="0.2">
      <c r="A87" s="7" t="s">
        <v>74</v>
      </c>
      <c r="B87" s="6" t="s">
        <v>73</v>
      </c>
      <c r="C87" s="4">
        <v>100</v>
      </c>
      <c r="D87" s="4">
        <v>6.07</v>
      </c>
      <c r="E87" s="4">
        <v>4.79</v>
      </c>
      <c r="F87" s="4">
        <v>2.54</v>
      </c>
      <c r="G87" s="4">
        <v>77.59</v>
      </c>
      <c r="H87" s="4">
        <v>0</v>
      </c>
      <c r="I87" s="4">
        <v>0</v>
      </c>
      <c r="J87" s="4">
        <v>0</v>
      </c>
      <c r="K87" s="4">
        <v>1.91</v>
      </c>
    </row>
    <row r="88" spans="1:11" ht="33.75" x14ac:dyDescent="0.2">
      <c r="A88" s="7" t="s">
        <v>71</v>
      </c>
      <c r="B88" s="8" t="s">
        <v>59</v>
      </c>
      <c r="C88" s="4">
        <v>100</v>
      </c>
      <c r="D88" s="4">
        <v>0.84</v>
      </c>
      <c r="E88" s="4">
        <v>6.02</v>
      </c>
      <c r="F88" s="4">
        <v>4.37</v>
      </c>
      <c r="G88" s="4">
        <v>75.06</v>
      </c>
      <c r="H88" s="4">
        <v>18.72</v>
      </c>
      <c r="I88" s="4">
        <v>11.7</v>
      </c>
      <c r="J88" s="4">
        <v>0.5</v>
      </c>
      <c r="K88" s="4">
        <v>5.76</v>
      </c>
    </row>
    <row r="89" spans="1:11" ht="33.75" x14ac:dyDescent="0.2">
      <c r="A89" s="4" t="s">
        <v>17</v>
      </c>
      <c r="B89" s="8" t="s">
        <v>63</v>
      </c>
      <c r="C89" s="4">
        <v>200</v>
      </c>
      <c r="D89" s="4">
        <v>0.55000000000000004</v>
      </c>
      <c r="E89" s="4">
        <v>0</v>
      </c>
      <c r="F89" s="4">
        <v>36.1</v>
      </c>
      <c r="G89" s="4">
        <v>145</v>
      </c>
      <c r="H89" s="4">
        <v>56</v>
      </c>
      <c r="I89" s="4">
        <v>7.5</v>
      </c>
      <c r="J89" s="4">
        <v>1.57</v>
      </c>
      <c r="K89" s="4">
        <v>0.5</v>
      </c>
    </row>
    <row r="90" spans="1:11" x14ac:dyDescent="0.2">
      <c r="A90" s="4" t="s">
        <v>10</v>
      </c>
      <c r="B90" s="4"/>
      <c r="C90" s="4">
        <v>150</v>
      </c>
      <c r="D90" s="4">
        <v>12.15</v>
      </c>
      <c r="E90" s="4">
        <v>1.8</v>
      </c>
      <c r="F90" s="4">
        <v>42.25</v>
      </c>
      <c r="G90" s="4">
        <v>304</v>
      </c>
      <c r="H90" s="4">
        <v>28.5</v>
      </c>
      <c r="I90" s="4">
        <v>1.8</v>
      </c>
      <c r="J90" s="4">
        <v>0.11</v>
      </c>
      <c r="K90" s="4">
        <v>0.11</v>
      </c>
    </row>
    <row r="91" spans="1:11" x14ac:dyDescent="0.2">
      <c r="A91" s="5" t="s">
        <v>18</v>
      </c>
      <c r="B91" s="5"/>
      <c r="C91" s="4"/>
      <c r="D91" s="4"/>
      <c r="E91" s="4"/>
      <c r="F91" s="4"/>
      <c r="G91" s="14">
        <f>SUM(G85:G90)</f>
        <v>877.56</v>
      </c>
      <c r="H91" s="4"/>
      <c r="I91" s="4"/>
      <c r="J91" s="4"/>
      <c r="K91" s="4"/>
    </row>
    <row r="92" spans="1:11" x14ac:dyDescent="0.2">
      <c r="A92" s="4" t="s">
        <v>15</v>
      </c>
      <c r="B92" s="4"/>
      <c r="C92" s="4">
        <v>200</v>
      </c>
      <c r="D92" s="4">
        <v>1.5</v>
      </c>
      <c r="E92" s="4"/>
      <c r="F92" s="4">
        <v>35.1</v>
      </c>
      <c r="G92" s="4">
        <v>141</v>
      </c>
      <c r="H92" s="4">
        <v>4</v>
      </c>
      <c r="I92" s="4">
        <v>0.4</v>
      </c>
      <c r="J92" s="4">
        <v>0.04</v>
      </c>
      <c r="K92" s="4">
        <v>0.08</v>
      </c>
    </row>
    <row r="93" spans="1:11" x14ac:dyDescent="0.2">
      <c r="A93" s="7" t="s">
        <v>41</v>
      </c>
      <c r="B93" s="7"/>
      <c r="C93" s="4">
        <v>50</v>
      </c>
      <c r="D93" s="4">
        <v>1.26</v>
      </c>
      <c r="E93" s="4">
        <v>1.44</v>
      </c>
      <c r="F93" s="4">
        <v>16.600000000000001</v>
      </c>
      <c r="G93" s="4">
        <v>138</v>
      </c>
      <c r="H93" s="4">
        <v>8.6999999999999993</v>
      </c>
      <c r="I93" s="4">
        <v>0.63</v>
      </c>
      <c r="J93" s="4">
        <v>0.02</v>
      </c>
      <c r="K93" s="4">
        <v>1.4999999999999999E-2</v>
      </c>
    </row>
    <row r="94" spans="1:11" x14ac:dyDescent="0.2">
      <c r="A94" s="5" t="s">
        <v>20</v>
      </c>
      <c r="B94" s="5"/>
      <c r="C94" s="4"/>
      <c r="D94" s="4"/>
      <c r="E94" s="4"/>
      <c r="F94" s="4"/>
      <c r="G94" s="14">
        <f>SUM(G92)</f>
        <v>141</v>
      </c>
      <c r="H94" s="4"/>
      <c r="I94" s="4"/>
      <c r="J94" s="4"/>
      <c r="K94" s="4"/>
    </row>
    <row r="95" spans="1:11" ht="33.75" x14ac:dyDescent="0.2">
      <c r="A95" s="7" t="s">
        <v>75</v>
      </c>
      <c r="B95" s="6" t="s">
        <v>63</v>
      </c>
      <c r="C95" s="13" t="s">
        <v>50</v>
      </c>
      <c r="D95" s="4">
        <v>18.600000000000001</v>
      </c>
      <c r="E95" s="4">
        <v>21.3</v>
      </c>
      <c r="F95" s="4">
        <v>26.7</v>
      </c>
      <c r="G95" s="4">
        <v>375</v>
      </c>
      <c r="H95" s="4">
        <v>54</v>
      </c>
      <c r="I95" s="4">
        <v>2.7</v>
      </c>
      <c r="J95" s="4" t="s">
        <v>51</v>
      </c>
      <c r="K95" s="4">
        <v>0.21</v>
      </c>
    </row>
    <row r="96" spans="1:11" x14ac:dyDescent="0.2">
      <c r="A96" s="4" t="s">
        <v>10</v>
      </c>
      <c r="B96" s="4"/>
      <c r="C96" s="4">
        <v>100</v>
      </c>
      <c r="D96" s="4">
        <v>8.1</v>
      </c>
      <c r="E96" s="4">
        <v>1.2</v>
      </c>
      <c r="F96" s="4">
        <v>28.16</v>
      </c>
      <c r="G96" s="4">
        <v>202.66</v>
      </c>
      <c r="H96" s="4">
        <v>19</v>
      </c>
      <c r="I96" s="4">
        <v>1.2</v>
      </c>
      <c r="J96" s="4">
        <v>7.0000000000000007E-2</v>
      </c>
      <c r="K96" s="4">
        <v>7.0000000000000007E-2</v>
      </c>
    </row>
    <row r="97" spans="1:11" ht="33.75" x14ac:dyDescent="0.2">
      <c r="A97" s="7" t="s">
        <v>49</v>
      </c>
      <c r="B97" s="8" t="s">
        <v>106</v>
      </c>
      <c r="C97" s="4">
        <v>200</v>
      </c>
      <c r="D97" s="4">
        <v>3</v>
      </c>
      <c r="E97" s="4">
        <v>3.42</v>
      </c>
      <c r="F97" s="4">
        <v>22.42</v>
      </c>
      <c r="G97" s="4">
        <v>132.69999999999999</v>
      </c>
      <c r="H97" s="4">
        <v>4.9000000000000004</v>
      </c>
      <c r="I97" s="4">
        <v>2.2000000000000002</v>
      </c>
      <c r="J97" s="4">
        <v>0.49</v>
      </c>
      <c r="K97" s="4">
        <v>0.45</v>
      </c>
    </row>
    <row r="98" spans="1:11" x14ac:dyDescent="0.2">
      <c r="A98" s="5"/>
      <c r="B98" s="5"/>
      <c r="C98" s="4"/>
      <c r="D98" s="4"/>
      <c r="E98" s="4"/>
      <c r="F98" s="4"/>
      <c r="G98" s="14">
        <f>SUM(G95:G97)</f>
        <v>710.3599999999999</v>
      </c>
      <c r="H98" s="4"/>
      <c r="I98" s="4"/>
      <c r="J98" s="4"/>
      <c r="K98" s="4"/>
    </row>
    <row r="99" spans="1:11" x14ac:dyDescent="0.2">
      <c r="A99" s="7"/>
      <c r="B99" s="7"/>
      <c r="C99" s="4"/>
      <c r="D99" s="4"/>
      <c r="E99" s="4"/>
      <c r="F99" s="4"/>
      <c r="G99" s="14">
        <f>G81+G84+G91+G94+G98</f>
        <v>3109.08</v>
      </c>
      <c r="H99" s="4"/>
      <c r="I99" s="4"/>
      <c r="J99" s="4"/>
      <c r="K99" s="4"/>
    </row>
    <row r="100" spans="1:11" x14ac:dyDescent="0.2">
      <c r="A100" s="12" t="s">
        <v>134</v>
      </c>
      <c r="B100" s="2"/>
      <c r="G100" s="12"/>
    </row>
    <row r="101" spans="1:11" x14ac:dyDescent="0.2">
      <c r="A101" s="12" t="s">
        <v>131</v>
      </c>
      <c r="B101" s="2"/>
      <c r="G101" s="12"/>
    </row>
    <row r="102" spans="1:11" x14ac:dyDescent="0.2">
      <c r="A102" s="12" t="s">
        <v>132</v>
      </c>
      <c r="B102" s="2"/>
      <c r="G102" s="12"/>
    </row>
    <row r="103" spans="1:11" ht="33.75" x14ac:dyDescent="0.2">
      <c r="A103" s="4" t="s">
        <v>76</v>
      </c>
      <c r="B103" s="8" t="s">
        <v>59</v>
      </c>
      <c r="C103" s="4">
        <v>210</v>
      </c>
      <c r="D103" s="4">
        <v>7.51</v>
      </c>
      <c r="E103" s="4">
        <v>11.72</v>
      </c>
      <c r="F103" s="4">
        <v>37.049999999999997</v>
      </c>
      <c r="G103" s="4">
        <v>285</v>
      </c>
      <c r="H103" s="4">
        <v>138.1</v>
      </c>
      <c r="I103" s="4">
        <v>47.6</v>
      </c>
      <c r="J103" s="4">
        <v>1.23</v>
      </c>
      <c r="K103" s="4">
        <v>1.17</v>
      </c>
    </row>
    <row r="104" spans="1:11" ht="33.75" x14ac:dyDescent="0.2">
      <c r="A104" s="4" t="s">
        <v>9</v>
      </c>
      <c r="B104" s="8" t="s">
        <v>61</v>
      </c>
      <c r="C104" s="4">
        <v>20</v>
      </c>
      <c r="D104" s="4">
        <v>0.12</v>
      </c>
      <c r="E104" s="4">
        <v>16.5</v>
      </c>
      <c r="F104" s="4">
        <v>0.18</v>
      </c>
      <c r="G104" s="4">
        <v>149.6</v>
      </c>
      <c r="H104" s="4">
        <v>2.4</v>
      </c>
      <c r="I104" s="4">
        <v>0.04</v>
      </c>
      <c r="J104" s="4">
        <v>0</v>
      </c>
      <c r="K104" s="4">
        <v>0</v>
      </c>
    </row>
    <row r="105" spans="1:11" x14ac:dyDescent="0.2">
      <c r="A105" s="4" t="s">
        <v>31</v>
      </c>
      <c r="B105" s="8"/>
      <c r="C105" s="13">
        <v>20</v>
      </c>
      <c r="D105" s="4">
        <v>4.68</v>
      </c>
      <c r="E105" s="4">
        <v>6</v>
      </c>
      <c r="F105" s="4"/>
      <c r="G105" s="4">
        <v>73.84</v>
      </c>
      <c r="H105" s="4">
        <v>176</v>
      </c>
      <c r="I105" s="4">
        <v>0.2</v>
      </c>
      <c r="J105" s="4">
        <v>8.0000000000000002E-3</v>
      </c>
      <c r="K105" s="4">
        <v>0.06</v>
      </c>
    </row>
    <row r="106" spans="1:11" x14ac:dyDescent="0.2">
      <c r="A106" s="4" t="s">
        <v>10</v>
      </c>
      <c r="B106" s="4"/>
      <c r="C106" s="4">
        <v>150</v>
      </c>
      <c r="D106" s="4">
        <v>12.15</v>
      </c>
      <c r="E106" s="4">
        <v>1.8</v>
      </c>
      <c r="F106" s="4">
        <v>42.25</v>
      </c>
      <c r="G106" s="4">
        <v>304</v>
      </c>
      <c r="H106" s="4">
        <v>28.5</v>
      </c>
      <c r="I106" s="4">
        <v>1.8</v>
      </c>
      <c r="J106" s="4">
        <v>0.11</v>
      </c>
      <c r="K106" s="4">
        <v>0.11</v>
      </c>
    </row>
    <row r="107" spans="1:11" x14ac:dyDescent="0.2">
      <c r="A107" s="4" t="s">
        <v>37</v>
      </c>
      <c r="B107" s="4"/>
      <c r="C107" s="13">
        <v>20</v>
      </c>
      <c r="D107" s="4"/>
      <c r="E107" s="4"/>
      <c r="F107" s="4">
        <v>14.28</v>
      </c>
      <c r="G107" s="4">
        <v>40</v>
      </c>
      <c r="H107" s="4"/>
      <c r="I107" s="4"/>
      <c r="J107" s="4"/>
      <c r="K107" s="4"/>
    </row>
    <row r="108" spans="1:11" ht="33.75" x14ac:dyDescent="0.2">
      <c r="A108" s="4" t="s">
        <v>52</v>
      </c>
      <c r="B108" s="8" t="s">
        <v>59</v>
      </c>
      <c r="C108" s="13">
        <v>200</v>
      </c>
      <c r="D108" s="4">
        <v>1.52</v>
      </c>
      <c r="E108" s="4">
        <v>1.35</v>
      </c>
      <c r="F108" s="4">
        <v>15.9</v>
      </c>
      <c r="G108" s="4">
        <v>81</v>
      </c>
      <c r="H108" s="4">
        <v>126.6</v>
      </c>
      <c r="I108" s="4">
        <v>15.4</v>
      </c>
      <c r="J108" s="4">
        <v>0.41</v>
      </c>
      <c r="K108" s="4">
        <v>1.33</v>
      </c>
    </row>
    <row r="109" spans="1:11" x14ac:dyDescent="0.2">
      <c r="A109" s="5" t="s">
        <v>24</v>
      </c>
      <c r="B109" s="5"/>
      <c r="C109" s="4"/>
      <c r="D109" s="4"/>
      <c r="E109" s="4"/>
      <c r="F109" s="4"/>
      <c r="G109" s="14">
        <f>SUM(G103:G108)</f>
        <v>933.44</v>
      </c>
      <c r="H109" s="4"/>
      <c r="I109" s="4"/>
      <c r="J109" s="4"/>
      <c r="K109" s="4"/>
    </row>
    <row r="110" spans="1:11" x14ac:dyDescent="0.2">
      <c r="A110" s="4" t="s">
        <v>39</v>
      </c>
      <c r="B110" s="4"/>
      <c r="C110" s="4">
        <v>200</v>
      </c>
      <c r="D110" s="4">
        <v>0.2</v>
      </c>
      <c r="E110" s="4">
        <v>0</v>
      </c>
      <c r="F110" s="4">
        <v>14</v>
      </c>
      <c r="G110" s="4">
        <v>28</v>
      </c>
      <c r="H110" s="4">
        <v>6</v>
      </c>
      <c r="I110" s="4">
        <v>0.4</v>
      </c>
      <c r="J110" s="4">
        <v>0</v>
      </c>
      <c r="K110" s="4">
        <v>0</v>
      </c>
    </row>
    <row r="111" spans="1:11" x14ac:dyDescent="0.2">
      <c r="A111" s="4" t="s">
        <v>41</v>
      </c>
      <c r="B111" s="4"/>
      <c r="C111" s="4">
        <v>50</v>
      </c>
      <c r="D111" s="15" t="s">
        <v>110</v>
      </c>
      <c r="E111" s="4">
        <v>2.4</v>
      </c>
      <c r="F111" s="4">
        <v>27.66</v>
      </c>
      <c r="G111" s="4">
        <v>138.33000000000001</v>
      </c>
      <c r="H111" s="4">
        <v>14.5</v>
      </c>
      <c r="I111" s="4">
        <v>0</v>
      </c>
      <c r="J111" s="4">
        <v>1.05</v>
      </c>
      <c r="K111" s="4">
        <v>0</v>
      </c>
    </row>
    <row r="112" spans="1:11" x14ac:dyDescent="0.2">
      <c r="A112" s="5" t="s">
        <v>16</v>
      </c>
      <c r="B112" s="5"/>
      <c r="C112" s="4"/>
      <c r="D112" s="4"/>
      <c r="E112" s="4"/>
      <c r="F112" s="4"/>
      <c r="G112" s="14">
        <f>SUM(G110:G111)</f>
        <v>166.33</v>
      </c>
      <c r="H112" s="4"/>
      <c r="I112" s="4"/>
      <c r="J112" s="4"/>
      <c r="K112" s="4"/>
    </row>
    <row r="113" spans="1:11" ht="33.75" x14ac:dyDescent="0.2">
      <c r="A113" s="6" t="s">
        <v>82</v>
      </c>
      <c r="B113" s="6" t="s">
        <v>63</v>
      </c>
      <c r="C113" s="4">
        <v>350</v>
      </c>
      <c r="D113" s="4">
        <v>10.59</v>
      </c>
      <c r="E113" s="4">
        <v>8.3800000000000008</v>
      </c>
      <c r="F113" s="4">
        <v>29.96</v>
      </c>
      <c r="G113" s="4">
        <v>229.62</v>
      </c>
      <c r="H113" s="4">
        <v>45.82</v>
      </c>
      <c r="I113" s="4">
        <v>47.59</v>
      </c>
      <c r="J113" s="4">
        <v>2.75</v>
      </c>
      <c r="K113" s="4">
        <v>8.31</v>
      </c>
    </row>
    <row r="114" spans="1:11" ht="33.75" x14ac:dyDescent="0.2">
      <c r="A114" s="4" t="s">
        <v>77</v>
      </c>
      <c r="B114" s="6" t="s">
        <v>63</v>
      </c>
      <c r="C114" s="4">
        <v>200</v>
      </c>
      <c r="D114" s="4">
        <v>11.29</v>
      </c>
      <c r="E114" s="4">
        <v>10.029999999999999</v>
      </c>
      <c r="F114" s="4">
        <v>55.49</v>
      </c>
      <c r="G114" s="4">
        <v>360.85</v>
      </c>
      <c r="H114" s="4">
        <v>28.06</v>
      </c>
      <c r="I114" s="4">
        <v>179.07</v>
      </c>
      <c r="J114" s="4">
        <v>6.07</v>
      </c>
      <c r="K114" s="4">
        <v>0</v>
      </c>
    </row>
    <row r="115" spans="1:11" ht="33.75" x14ac:dyDescent="0.2">
      <c r="A115" s="4" t="s">
        <v>78</v>
      </c>
      <c r="B115" s="8" t="s">
        <v>59</v>
      </c>
      <c r="C115" s="13" t="s">
        <v>65</v>
      </c>
      <c r="D115" s="4">
        <v>14.55</v>
      </c>
      <c r="E115" s="4">
        <v>16.79</v>
      </c>
      <c r="F115" s="4">
        <v>2.89</v>
      </c>
      <c r="G115" s="4">
        <v>221</v>
      </c>
      <c r="H115" s="4">
        <v>21.81</v>
      </c>
      <c r="I115" s="4">
        <v>22.03</v>
      </c>
      <c r="J115" s="4">
        <v>0.06</v>
      </c>
      <c r="K115" s="4">
        <v>0.92</v>
      </c>
    </row>
    <row r="116" spans="1:11" x14ac:dyDescent="0.2">
      <c r="A116" s="4" t="s">
        <v>10</v>
      </c>
      <c r="B116" s="4"/>
      <c r="C116" s="4">
        <v>150</v>
      </c>
      <c r="D116" s="4">
        <v>12.15</v>
      </c>
      <c r="E116" s="4">
        <v>1.8</v>
      </c>
      <c r="F116" s="4">
        <v>42.25</v>
      </c>
      <c r="G116" s="4">
        <v>304</v>
      </c>
      <c r="H116" s="4">
        <v>28.5</v>
      </c>
      <c r="I116" s="4">
        <v>1.8</v>
      </c>
      <c r="J116" s="4">
        <v>0.11</v>
      </c>
      <c r="K116" s="4">
        <v>0.11</v>
      </c>
    </row>
    <row r="117" spans="1:11" x14ac:dyDescent="0.2">
      <c r="A117" s="4" t="s">
        <v>116</v>
      </c>
      <c r="B117" s="8"/>
      <c r="C117" s="4">
        <v>200</v>
      </c>
      <c r="D117" s="4">
        <v>2.17</v>
      </c>
      <c r="E117" s="4">
        <v>0</v>
      </c>
      <c r="F117" s="4">
        <v>18.57</v>
      </c>
      <c r="G117" s="4">
        <v>108</v>
      </c>
      <c r="H117" s="4">
        <v>0</v>
      </c>
      <c r="I117" s="4">
        <v>0</v>
      </c>
      <c r="J117" s="4">
        <v>0</v>
      </c>
      <c r="K117" s="4">
        <v>2.4</v>
      </c>
    </row>
    <row r="118" spans="1:11" x14ac:dyDescent="0.2">
      <c r="A118" s="5" t="s">
        <v>18</v>
      </c>
      <c r="B118" s="5"/>
      <c r="C118" s="4"/>
      <c r="D118" s="4"/>
      <c r="E118" s="4"/>
      <c r="F118" s="4"/>
      <c r="G118" s="14">
        <f>SUM(G113:G117)</f>
        <v>1223.47</v>
      </c>
      <c r="H118" s="4"/>
      <c r="I118" s="4"/>
      <c r="J118" s="4"/>
      <c r="K118" s="4"/>
    </row>
    <row r="119" spans="1:11" ht="33.75" x14ac:dyDescent="0.2">
      <c r="A119" s="7" t="s">
        <v>40</v>
      </c>
      <c r="B119" s="8" t="s">
        <v>59</v>
      </c>
      <c r="C119" s="4">
        <v>200</v>
      </c>
      <c r="D119" s="4">
        <v>5.8</v>
      </c>
      <c r="E119" s="4">
        <v>5</v>
      </c>
      <c r="F119" s="4">
        <v>8</v>
      </c>
      <c r="G119" s="4">
        <v>100</v>
      </c>
      <c r="H119" s="4">
        <v>240</v>
      </c>
      <c r="I119" s="4">
        <v>28</v>
      </c>
      <c r="J119" s="4">
        <v>0.2</v>
      </c>
      <c r="K119" s="4">
        <v>1.4</v>
      </c>
    </row>
    <row r="120" spans="1:11" x14ac:dyDescent="0.2">
      <c r="A120" s="5" t="s">
        <v>20</v>
      </c>
      <c r="B120" s="5"/>
      <c r="C120" s="4"/>
      <c r="D120" s="4"/>
      <c r="E120" s="4"/>
      <c r="F120" s="4"/>
      <c r="G120" s="14">
        <f>SUM(G119)</f>
        <v>100</v>
      </c>
      <c r="H120" s="4"/>
      <c r="I120" s="4"/>
      <c r="J120" s="4"/>
      <c r="K120" s="4"/>
    </row>
    <row r="121" spans="1:11" ht="22.5" x14ac:dyDescent="0.2">
      <c r="A121" s="4" t="s">
        <v>79</v>
      </c>
      <c r="B121" s="6" t="s">
        <v>80</v>
      </c>
      <c r="C121" s="4">
        <v>200</v>
      </c>
      <c r="D121" s="4">
        <v>19.7</v>
      </c>
      <c r="E121" s="4">
        <v>15</v>
      </c>
      <c r="F121" s="4">
        <v>13.65</v>
      </c>
      <c r="G121" s="4">
        <v>269</v>
      </c>
      <c r="H121" s="4">
        <v>38.450000000000003</v>
      </c>
      <c r="I121" s="4">
        <v>0</v>
      </c>
      <c r="J121" s="4">
        <v>1.9</v>
      </c>
      <c r="K121" s="4">
        <v>4.72</v>
      </c>
    </row>
    <row r="122" spans="1:11" ht="33.75" x14ac:dyDescent="0.2">
      <c r="A122" s="4" t="s">
        <v>81</v>
      </c>
      <c r="B122" s="6" t="s">
        <v>73</v>
      </c>
      <c r="C122" s="4">
        <v>60</v>
      </c>
      <c r="D122" s="4">
        <v>4.8600000000000003</v>
      </c>
      <c r="E122" s="4">
        <v>3.85</v>
      </c>
      <c r="F122" s="4">
        <v>35.659999999999997</v>
      </c>
      <c r="G122" s="14">
        <v>196.64</v>
      </c>
      <c r="H122" s="4"/>
      <c r="I122" s="4"/>
      <c r="J122" s="4"/>
      <c r="K122" s="4">
        <v>0</v>
      </c>
    </row>
    <row r="123" spans="1:11" x14ac:dyDescent="0.2">
      <c r="A123" s="4" t="s">
        <v>10</v>
      </c>
      <c r="B123" s="4"/>
      <c r="C123" s="4">
        <v>100</v>
      </c>
      <c r="D123" s="4">
        <v>8.1</v>
      </c>
      <c r="E123" s="4">
        <v>1.2</v>
      </c>
      <c r="F123" s="4">
        <v>28.16</v>
      </c>
      <c r="G123" s="4">
        <v>202.66</v>
      </c>
      <c r="H123" s="4">
        <v>19</v>
      </c>
      <c r="I123" s="4">
        <v>1.2</v>
      </c>
      <c r="J123" s="4">
        <v>7.0000000000000007E-2</v>
      </c>
      <c r="K123" s="4">
        <v>7.0000000000000007E-2</v>
      </c>
    </row>
    <row r="124" spans="1:11" ht="33.75" x14ac:dyDescent="0.2">
      <c r="A124" s="7" t="s">
        <v>21</v>
      </c>
      <c r="B124" s="6" t="s">
        <v>63</v>
      </c>
      <c r="C124" s="4">
        <v>200</v>
      </c>
      <c r="D124" s="4">
        <v>0.2</v>
      </c>
      <c r="E124" s="4">
        <v>0</v>
      </c>
      <c r="F124" s="4">
        <v>14</v>
      </c>
      <c r="G124" s="4">
        <v>28</v>
      </c>
      <c r="H124" s="4">
        <v>6</v>
      </c>
      <c r="I124" s="4">
        <v>0.4</v>
      </c>
      <c r="J124" s="4">
        <v>0</v>
      </c>
      <c r="K124" s="4">
        <v>0</v>
      </c>
    </row>
    <row r="125" spans="1:11" x14ac:dyDescent="0.2">
      <c r="A125" s="7"/>
      <c r="B125" s="7"/>
      <c r="C125" s="4"/>
      <c r="D125" s="4"/>
      <c r="E125" s="4"/>
      <c r="F125" s="4"/>
      <c r="G125" s="14">
        <f>SUM(G119:G123)</f>
        <v>868.3</v>
      </c>
      <c r="H125" s="4"/>
      <c r="I125" s="4"/>
      <c r="J125" s="4"/>
      <c r="K125" s="4"/>
    </row>
    <row r="126" spans="1:11" x14ac:dyDescent="0.2">
      <c r="A126" s="7"/>
      <c r="B126" s="7"/>
      <c r="C126" s="4"/>
      <c r="D126" s="4"/>
      <c r="E126" s="4"/>
      <c r="F126" s="4"/>
      <c r="G126" s="14">
        <f>G109+G112+G118+G120+G125</f>
        <v>3291.54</v>
      </c>
      <c r="H126" s="4"/>
      <c r="I126" s="4"/>
      <c r="J126" s="4"/>
      <c r="K126" s="4"/>
    </row>
    <row r="127" spans="1:11" x14ac:dyDescent="0.2">
      <c r="A127" s="12" t="s">
        <v>135</v>
      </c>
      <c r="B127" s="16"/>
      <c r="C127" s="17"/>
      <c r="D127" s="17"/>
      <c r="E127" s="17"/>
      <c r="F127" s="17"/>
      <c r="G127" s="18"/>
      <c r="H127" s="17"/>
      <c r="I127" s="17"/>
      <c r="J127" s="17"/>
      <c r="K127" s="17"/>
    </row>
    <row r="128" spans="1:11" x14ac:dyDescent="0.2">
      <c r="A128" s="12" t="s">
        <v>131</v>
      </c>
      <c r="B128" s="16"/>
      <c r="C128" s="17"/>
      <c r="D128" s="17"/>
      <c r="E128" s="17"/>
      <c r="F128" s="17"/>
      <c r="G128" s="18"/>
      <c r="H128" s="17"/>
      <c r="I128" s="17"/>
      <c r="J128" s="17"/>
      <c r="K128" s="17"/>
    </row>
    <row r="129" spans="1:11" x14ac:dyDescent="0.2">
      <c r="A129" s="12" t="s">
        <v>132</v>
      </c>
      <c r="B129" s="1"/>
    </row>
    <row r="130" spans="1:11" ht="33.75" x14ac:dyDescent="0.2">
      <c r="A130" s="4" t="s">
        <v>53</v>
      </c>
      <c r="B130" s="6" t="s">
        <v>63</v>
      </c>
      <c r="C130" s="4">
        <v>260</v>
      </c>
      <c r="D130" s="4">
        <v>7.93</v>
      </c>
      <c r="E130" s="4">
        <v>14.93</v>
      </c>
      <c r="F130" s="4">
        <v>31.14</v>
      </c>
      <c r="G130" s="4">
        <v>289</v>
      </c>
      <c r="H130" s="4">
        <v>181.25</v>
      </c>
      <c r="I130" s="4">
        <v>67.28</v>
      </c>
      <c r="J130" s="4">
        <v>1.48</v>
      </c>
      <c r="K130" s="4">
        <v>1.75</v>
      </c>
    </row>
    <row r="131" spans="1:11" ht="33.75" x14ac:dyDescent="0.2">
      <c r="A131" s="4" t="s">
        <v>9</v>
      </c>
      <c r="B131" s="8" t="s">
        <v>61</v>
      </c>
      <c r="C131" s="4">
        <v>20</v>
      </c>
      <c r="D131" s="4">
        <v>0.12</v>
      </c>
      <c r="E131" s="4">
        <v>16.5</v>
      </c>
      <c r="F131" s="4">
        <v>0.18</v>
      </c>
      <c r="G131" s="4">
        <v>149.6</v>
      </c>
      <c r="H131" s="4">
        <v>2.4</v>
      </c>
      <c r="I131" s="4">
        <v>0.04</v>
      </c>
      <c r="J131" s="4">
        <v>0</v>
      </c>
      <c r="K131" s="4">
        <v>0</v>
      </c>
    </row>
    <row r="132" spans="1:11" x14ac:dyDescent="0.2">
      <c r="A132" s="4" t="s">
        <v>10</v>
      </c>
      <c r="B132" s="4"/>
      <c r="C132" s="4">
        <v>150</v>
      </c>
      <c r="D132" s="4">
        <v>12.15</v>
      </c>
      <c r="E132" s="4">
        <v>1.8</v>
      </c>
      <c r="F132" s="4">
        <v>42.25</v>
      </c>
      <c r="G132" s="4">
        <v>304</v>
      </c>
      <c r="H132" s="4">
        <v>28.5</v>
      </c>
      <c r="I132" s="4">
        <v>1.8</v>
      </c>
      <c r="J132" s="4">
        <v>0.11</v>
      </c>
      <c r="K132" s="4">
        <v>0.11</v>
      </c>
    </row>
    <row r="133" spans="1:11" x14ac:dyDescent="0.2">
      <c r="A133" s="4" t="s">
        <v>37</v>
      </c>
      <c r="B133" s="4"/>
      <c r="C133" s="13">
        <v>20</v>
      </c>
      <c r="D133" s="4"/>
      <c r="E133" s="4"/>
      <c r="F133" s="4">
        <v>14.28</v>
      </c>
      <c r="G133" s="4">
        <v>40</v>
      </c>
      <c r="H133" s="4"/>
      <c r="I133" s="4"/>
      <c r="J133" s="4"/>
      <c r="K133" s="4"/>
    </row>
    <row r="134" spans="1:11" ht="33.75" x14ac:dyDescent="0.2">
      <c r="A134" s="4" t="s">
        <v>107</v>
      </c>
      <c r="B134" s="8" t="s">
        <v>61</v>
      </c>
      <c r="C134" s="13">
        <v>200</v>
      </c>
      <c r="D134" s="4">
        <v>3.67</v>
      </c>
      <c r="E134" s="4">
        <v>2.6</v>
      </c>
      <c r="F134" s="4">
        <v>25.09</v>
      </c>
      <c r="G134" s="4">
        <v>138.4</v>
      </c>
      <c r="H134" s="4">
        <v>128</v>
      </c>
      <c r="I134" s="4">
        <v>18</v>
      </c>
      <c r="J134" s="4">
        <v>0.64</v>
      </c>
      <c r="K134" s="4">
        <v>0.38</v>
      </c>
    </row>
    <row r="135" spans="1:11" x14ac:dyDescent="0.2">
      <c r="A135" s="5" t="s">
        <v>24</v>
      </c>
      <c r="B135" s="5"/>
      <c r="C135" s="4"/>
      <c r="D135" s="4"/>
      <c r="E135" s="4"/>
      <c r="F135" s="4"/>
      <c r="G135" s="14">
        <f>SUM(G130:G134)</f>
        <v>921</v>
      </c>
      <c r="H135" s="4"/>
      <c r="I135" s="4"/>
      <c r="J135" s="4"/>
      <c r="K135" s="4"/>
    </row>
    <row r="136" spans="1:11" ht="33.75" x14ac:dyDescent="0.2">
      <c r="A136" s="4" t="s">
        <v>54</v>
      </c>
      <c r="B136" s="6" t="s">
        <v>63</v>
      </c>
      <c r="C136" s="4">
        <v>200</v>
      </c>
      <c r="D136" s="4">
        <v>0</v>
      </c>
      <c r="E136" s="4">
        <v>0</v>
      </c>
      <c r="F136" s="4">
        <v>33.93</v>
      </c>
      <c r="G136" s="4">
        <v>129</v>
      </c>
      <c r="H136" s="4">
        <v>0.68</v>
      </c>
      <c r="I136" s="4">
        <v>0.1</v>
      </c>
      <c r="J136" s="4">
        <v>0</v>
      </c>
      <c r="K136" s="4">
        <v>0</v>
      </c>
    </row>
    <row r="137" spans="1:11" x14ac:dyDescent="0.2">
      <c r="A137" s="4" t="s">
        <v>23</v>
      </c>
      <c r="B137" s="4"/>
      <c r="C137" s="4">
        <v>50</v>
      </c>
      <c r="D137" s="4">
        <v>2.1</v>
      </c>
      <c r="E137" s="4">
        <v>2.4</v>
      </c>
      <c r="F137" s="4">
        <v>27.6</v>
      </c>
      <c r="G137" s="4">
        <v>138.30000000000001</v>
      </c>
      <c r="H137" s="4">
        <v>14.5</v>
      </c>
      <c r="I137" s="4">
        <v>1.05</v>
      </c>
      <c r="J137" s="4">
        <v>0.03</v>
      </c>
      <c r="K137" s="4">
        <v>2.5000000000000001E-2</v>
      </c>
    </row>
    <row r="138" spans="1:11" x14ac:dyDescent="0.2">
      <c r="A138" s="5" t="s">
        <v>16</v>
      </c>
      <c r="B138" s="5"/>
      <c r="C138" s="4"/>
      <c r="D138" s="4"/>
      <c r="E138" s="4"/>
      <c r="F138" s="4"/>
      <c r="G138" s="14">
        <f>SUM(G136:G137)</f>
        <v>267.3</v>
      </c>
      <c r="H138" s="4"/>
      <c r="I138" s="4"/>
      <c r="J138" s="4"/>
      <c r="K138" s="4"/>
    </row>
    <row r="139" spans="1:11" ht="33.75" x14ac:dyDescent="0.2">
      <c r="A139" s="4" t="s">
        <v>85</v>
      </c>
      <c r="B139" s="6" t="s">
        <v>63</v>
      </c>
      <c r="C139" s="4">
        <v>350</v>
      </c>
      <c r="D139" s="4">
        <v>6.9</v>
      </c>
      <c r="E139" s="4">
        <v>11.08</v>
      </c>
      <c r="F139" s="4">
        <v>11.76</v>
      </c>
      <c r="G139" s="4">
        <v>180.13</v>
      </c>
      <c r="H139" s="4">
        <v>65.98</v>
      </c>
      <c r="I139" s="4">
        <v>32.33</v>
      </c>
      <c r="J139" s="4">
        <v>1.1399999999999999</v>
      </c>
      <c r="K139" s="4">
        <v>26.47</v>
      </c>
    </row>
    <row r="140" spans="1:11" ht="33.75" x14ac:dyDescent="0.2">
      <c r="A140" s="4" t="s">
        <v>86</v>
      </c>
      <c r="B140" s="6" t="s">
        <v>63</v>
      </c>
      <c r="C140" s="4">
        <v>200</v>
      </c>
      <c r="D140" s="4">
        <v>19.46</v>
      </c>
      <c r="E140" s="4">
        <v>16.34</v>
      </c>
      <c r="F140" s="4">
        <v>34.31</v>
      </c>
      <c r="G140" s="4">
        <v>362.5</v>
      </c>
      <c r="H140" s="4">
        <v>43.36</v>
      </c>
      <c r="I140" s="4">
        <v>45.67</v>
      </c>
      <c r="J140" s="4">
        <v>2.1</v>
      </c>
      <c r="K140" s="4">
        <v>0.96</v>
      </c>
    </row>
    <row r="141" spans="1:11" ht="22.5" x14ac:dyDescent="0.2">
      <c r="A141" s="4" t="s">
        <v>83</v>
      </c>
      <c r="B141" s="6" t="s">
        <v>84</v>
      </c>
      <c r="C141" s="4">
        <v>60</v>
      </c>
      <c r="D141" s="4">
        <v>1.81</v>
      </c>
      <c r="E141" s="4">
        <v>3.82</v>
      </c>
      <c r="F141" s="4">
        <v>14.23</v>
      </c>
      <c r="G141" s="4">
        <v>98.52</v>
      </c>
      <c r="H141" s="4">
        <v>11.62</v>
      </c>
      <c r="I141" s="4">
        <v>15.17</v>
      </c>
      <c r="J141" s="4">
        <v>0.72</v>
      </c>
      <c r="K141" s="4">
        <v>3.47</v>
      </c>
    </row>
    <row r="142" spans="1:11" ht="33.75" x14ac:dyDescent="0.2">
      <c r="A142" s="4" t="s">
        <v>17</v>
      </c>
      <c r="B142" s="8" t="s">
        <v>63</v>
      </c>
      <c r="C142" s="4">
        <v>200</v>
      </c>
      <c r="D142" s="4">
        <v>0.55000000000000004</v>
      </c>
      <c r="E142" s="4">
        <v>0</v>
      </c>
      <c r="F142" s="4">
        <v>36.1</v>
      </c>
      <c r="G142" s="4">
        <v>145</v>
      </c>
      <c r="H142" s="4">
        <v>56</v>
      </c>
      <c r="I142" s="4">
        <v>7.5</v>
      </c>
      <c r="J142" s="4">
        <v>1.57</v>
      </c>
      <c r="K142" s="4">
        <v>0.5</v>
      </c>
    </row>
    <row r="143" spans="1:11" x14ac:dyDescent="0.2">
      <c r="A143" s="4" t="s">
        <v>10</v>
      </c>
      <c r="B143" s="4"/>
      <c r="C143" s="4">
        <v>100</v>
      </c>
      <c r="D143" s="4">
        <v>8.1</v>
      </c>
      <c r="E143" s="4">
        <v>1.2</v>
      </c>
      <c r="F143" s="4">
        <v>28.16</v>
      </c>
      <c r="G143" s="4">
        <v>202.66</v>
      </c>
      <c r="H143" s="4">
        <v>19</v>
      </c>
      <c r="I143" s="4">
        <v>1.2</v>
      </c>
      <c r="J143" s="4">
        <v>7.0000000000000007E-2</v>
      </c>
      <c r="K143" s="4">
        <v>7.0000000000000007E-2</v>
      </c>
    </row>
    <row r="144" spans="1:11" x14ac:dyDescent="0.2">
      <c r="A144" s="5" t="s">
        <v>18</v>
      </c>
      <c r="B144" s="5"/>
      <c r="C144" s="4"/>
      <c r="D144" s="4"/>
      <c r="E144" s="4"/>
      <c r="F144" s="4"/>
      <c r="G144" s="14">
        <f>SUM(G139:G143)</f>
        <v>988.81</v>
      </c>
      <c r="H144" s="4"/>
      <c r="I144" s="4"/>
      <c r="J144" s="4"/>
      <c r="K144" s="4"/>
    </row>
    <row r="145" spans="1:11" x14ac:dyDescent="0.2">
      <c r="A145" s="4" t="s">
        <v>15</v>
      </c>
      <c r="B145" s="4"/>
      <c r="C145" s="4">
        <v>200</v>
      </c>
      <c r="D145" s="4">
        <v>1.5</v>
      </c>
      <c r="E145" s="4"/>
      <c r="F145" s="4">
        <v>35.1</v>
      </c>
      <c r="G145" s="4">
        <v>141</v>
      </c>
      <c r="H145" s="4">
        <v>4</v>
      </c>
      <c r="I145" s="4">
        <v>0.4</v>
      </c>
      <c r="J145" s="4">
        <v>0.04</v>
      </c>
      <c r="K145" s="4">
        <v>0.08</v>
      </c>
    </row>
    <row r="146" spans="1:11" x14ac:dyDescent="0.2">
      <c r="A146" s="4" t="s">
        <v>34</v>
      </c>
      <c r="B146" s="4"/>
      <c r="C146" s="4">
        <v>100</v>
      </c>
      <c r="D146" s="4">
        <v>5.6</v>
      </c>
      <c r="E146" s="4">
        <v>4.8</v>
      </c>
      <c r="F146" s="4">
        <v>40.98</v>
      </c>
      <c r="G146" s="4">
        <v>162.80000000000001</v>
      </c>
      <c r="H146" s="4">
        <v>92.74</v>
      </c>
      <c r="I146" s="4">
        <v>1.01</v>
      </c>
      <c r="J146" s="4">
        <v>0</v>
      </c>
      <c r="K146" s="4">
        <v>0</v>
      </c>
    </row>
    <row r="147" spans="1:11" x14ac:dyDescent="0.2">
      <c r="A147" s="5" t="s">
        <v>20</v>
      </c>
      <c r="B147" s="5"/>
      <c r="C147" s="4"/>
      <c r="D147" s="4"/>
      <c r="E147" s="4"/>
      <c r="F147" s="4"/>
      <c r="G147" s="14">
        <f>SUM(G145:G146)</f>
        <v>303.8</v>
      </c>
      <c r="H147" s="4"/>
      <c r="I147" s="4"/>
      <c r="J147" s="4"/>
      <c r="K147" s="4"/>
    </row>
    <row r="148" spans="1:11" ht="33.75" x14ac:dyDescent="0.2">
      <c r="A148" s="4" t="s">
        <v>87</v>
      </c>
      <c r="B148" s="8" t="s">
        <v>61</v>
      </c>
      <c r="C148" s="13" t="s">
        <v>65</v>
      </c>
      <c r="D148" s="4">
        <v>14.55</v>
      </c>
      <c r="E148" s="4">
        <v>16.79</v>
      </c>
      <c r="F148" s="4">
        <v>2.89</v>
      </c>
      <c r="G148" s="4">
        <v>221</v>
      </c>
      <c r="H148" s="4">
        <v>21.81</v>
      </c>
      <c r="I148" s="4">
        <v>22.03</v>
      </c>
      <c r="J148" s="4">
        <v>3.06</v>
      </c>
      <c r="K148" s="4">
        <v>0.92</v>
      </c>
    </row>
    <row r="149" spans="1:11" ht="33.75" x14ac:dyDescent="0.2">
      <c r="A149" s="4" t="s">
        <v>88</v>
      </c>
      <c r="B149" s="6" t="s">
        <v>63</v>
      </c>
      <c r="C149" s="13">
        <v>200</v>
      </c>
      <c r="D149" s="4">
        <v>4.82</v>
      </c>
      <c r="E149" s="4">
        <v>8.7100000000000009</v>
      </c>
      <c r="F149" s="4">
        <v>30.66</v>
      </c>
      <c r="G149" s="4">
        <v>220.33</v>
      </c>
      <c r="H149" s="4">
        <v>16</v>
      </c>
      <c r="I149" s="4">
        <v>65</v>
      </c>
      <c r="J149" s="4">
        <v>2.2000000000000002</v>
      </c>
      <c r="K149" s="4">
        <v>0</v>
      </c>
    </row>
    <row r="150" spans="1:11" x14ac:dyDescent="0.2">
      <c r="A150" s="4" t="s">
        <v>10</v>
      </c>
      <c r="B150" s="4"/>
      <c r="C150" s="4">
        <v>100</v>
      </c>
      <c r="D150" s="4">
        <v>8.1</v>
      </c>
      <c r="E150" s="4">
        <v>1.2</v>
      </c>
      <c r="F150" s="4">
        <v>28.16</v>
      </c>
      <c r="G150" s="4">
        <v>202.66</v>
      </c>
      <c r="H150" s="4">
        <v>19</v>
      </c>
      <c r="I150" s="4">
        <v>1.2</v>
      </c>
      <c r="J150" s="4">
        <v>7.0000000000000007E-2</v>
      </c>
      <c r="K150" s="4">
        <v>7.0000000000000007E-2</v>
      </c>
    </row>
    <row r="151" spans="1:11" x14ac:dyDescent="0.2">
      <c r="A151" s="4" t="s">
        <v>9</v>
      </c>
      <c r="B151" s="4"/>
      <c r="C151" s="4">
        <v>10</v>
      </c>
      <c r="D151" s="4">
        <v>0.06</v>
      </c>
      <c r="E151" s="4">
        <v>8.25</v>
      </c>
      <c r="F151" s="4">
        <v>0.09</v>
      </c>
      <c r="G151" s="4">
        <v>74.8</v>
      </c>
      <c r="H151" s="4">
        <v>1.2</v>
      </c>
      <c r="I151" s="4">
        <v>0.02</v>
      </c>
      <c r="J151" s="4">
        <v>0</v>
      </c>
      <c r="K151" s="4">
        <v>0</v>
      </c>
    </row>
    <row r="152" spans="1:11" ht="33.75" x14ac:dyDescent="0.2">
      <c r="A152" s="4" t="s">
        <v>89</v>
      </c>
      <c r="B152" s="8" t="s">
        <v>106</v>
      </c>
      <c r="C152" s="4">
        <v>200</v>
      </c>
      <c r="D152" s="4">
        <v>3</v>
      </c>
      <c r="E152" s="4">
        <v>3.42</v>
      </c>
      <c r="F152" s="4">
        <v>22.42</v>
      </c>
      <c r="G152" s="4">
        <v>132.69999999999999</v>
      </c>
      <c r="H152" s="4">
        <v>4.9000000000000004</v>
      </c>
      <c r="I152" s="4">
        <v>2.2000000000000002</v>
      </c>
      <c r="J152" s="4">
        <v>0.49</v>
      </c>
      <c r="K152" s="4">
        <v>0.45</v>
      </c>
    </row>
    <row r="153" spans="1:11" x14ac:dyDescent="0.2">
      <c r="A153" s="4"/>
      <c r="B153" s="4"/>
      <c r="C153" s="4"/>
      <c r="D153" s="4"/>
      <c r="E153" s="4"/>
      <c r="F153" s="4"/>
      <c r="G153" s="14">
        <f>SUM(G148:G152)</f>
        <v>851.49</v>
      </c>
      <c r="H153" s="4"/>
      <c r="I153" s="4"/>
      <c r="J153" s="4"/>
      <c r="K153" s="4"/>
    </row>
    <row r="154" spans="1:11" x14ac:dyDescent="0.2">
      <c r="A154" s="5"/>
      <c r="B154" s="5"/>
      <c r="C154" s="4"/>
      <c r="D154" s="4"/>
      <c r="E154" s="4"/>
      <c r="F154" s="4"/>
      <c r="G154" s="14">
        <f>G135+G138+G144+G147+G153</f>
        <v>3332.3999999999996</v>
      </c>
      <c r="H154" s="4"/>
      <c r="I154" s="4"/>
      <c r="J154" s="4"/>
      <c r="K154" s="4"/>
    </row>
    <row r="155" spans="1:11" x14ac:dyDescent="0.2">
      <c r="A155" s="12" t="s">
        <v>136</v>
      </c>
      <c r="B155" s="19"/>
      <c r="C155" s="17"/>
      <c r="D155" s="17"/>
      <c r="E155" s="17"/>
      <c r="F155" s="17"/>
      <c r="G155" s="18"/>
      <c r="H155" s="17"/>
      <c r="I155" s="17"/>
      <c r="J155" s="17"/>
      <c r="K155" s="17"/>
    </row>
    <row r="156" spans="1:11" x14ac:dyDescent="0.2">
      <c r="A156" s="12" t="s">
        <v>131</v>
      </c>
      <c r="B156" s="19"/>
      <c r="C156" s="17"/>
      <c r="D156" s="17"/>
      <c r="E156" s="17"/>
      <c r="F156" s="17"/>
      <c r="G156" s="18"/>
      <c r="H156" s="17"/>
      <c r="I156" s="17"/>
      <c r="J156" s="17"/>
      <c r="K156" s="17"/>
    </row>
    <row r="157" spans="1:11" x14ac:dyDescent="0.2">
      <c r="A157" s="12" t="s">
        <v>132</v>
      </c>
      <c r="B157" s="19"/>
      <c r="C157" s="17"/>
      <c r="D157" s="17"/>
      <c r="E157" s="17"/>
      <c r="F157" s="17"/>
      <c r="G157" s="18"/>
      <c r="H157" s="17"/>
      <c r="I157" s="17"/>
      <c r="J157" s="17"/>
      <c r="K157" s="17"/>
    </row>
    <row r="158" spans="1:11" ht="33.75" x14ac:dyDescent="0.2">
      <c r="A158" s="4" t="s">
        <v>32</v>
      </c>
      <c r="B158" s="6" t="s">
        <v>63</v>
      </c>
      <c r="C158" s="4">
        <v>300</v>
      </c>
      <c r="D158" s="4">
        <v>7.01</v>
      </c>
      <c r="E158" s="4">
        <v>9.25</v>
      </c>
      <c r="F158" s="4">
        <v>24.7</v>
      </c>
      <c r="G158" s="4">
        <v>210</v>
      </c>
      <c r="H158" s="4">
        <v>235.55</v>
      </c>
      <c r="I158" s="4">
        <v>34.57</v>
      </c>
      <c r="J158" s="4">
        <v>0.3</v>
      </c>
      <c r="K158" s="4">
        <v>1.36</v>
      </c>
    </row>
    <row r="159" spans="1:11" ht="33.75" x14ac:dyDescent="0.2">
      <c r="A159" s="4" t="s">
        <v>9</v>
      </c>
      <c r="B159" s="8" t="s">
        <v>61</v>
      </c>
      <c r="C159" s="4">
        <v>20</v>
      </c>
      <c r="D159" s="4">
        <v>0.12</v>
      </c>
      <c r="E159" s="4">
        <v>16.5</v>
      </c>
      <c r="F159" s="4">
        <v>0.18</v>
      </c>
      <c r="G159" s="4">
        <v>149.6</v>
      </c>
      <c r="H159" s="4">
        <v>2.4</v>
      </c>
      <c r="I159" s="4">
        <v>0.04</v>
      </c>
      <c r="J159" s="4">
        <v>0</v>
      </c>
      <c r="K159" s="4">
        <v>0</v>
      </c>
    </row>
    <row r="160" spans="1:11" x14ac:dyDescent="0.2">
      <c r="A160" s="4" t="s">
        <v>10</v>
      </c>
      <c r="B160" s="4"/>
      <c r="C160" s="4">
        <v>150</v>
      </c>
      <c r="D160" s="4">
        <v>12.15</v>
      </c>
      <c r="E160" s="4">
        <v>1.8</v>
      </c>
      <c r="F160" s="4">
        <v>42.25</v>
      </c>
      <c r="G160" s="4">
        <v>304</v>
      </c>
      <c r="H160" s="4">
        <v>28.5</v>
      </c>
      <c r="I160" s="4">
        <v>1.8</v>
      </c>
      <c r="J160" s="4">
        <v>0.11</v>
      </c>
      <c r="K160" s="4">
        <v>0.11</v>
      </c>
    </row>
    <row r="161" spans="1:11" ht="22.5" x14ac:dyDescent="0.2">
      <c r="A161" s="4" t="s">
        <v>11</v>
      </c>
      <c r="B161" s="6" t="s">
        <v>91</v>
      </c>
      <c r="C161" s="13" t="s">
        <v>12</v>
      </c>
      <c r="D161" s="4">
        <v>5.0999999999999996</v>
      </c>
      <c r="E161" s="4">
        <v>4.5999999999999996</v>
      </c>
      <c r="F161" s="4">
        <v>0.3</v>
      </c>
      <c r="G161" s="4">
        <v>62.9</v>
      </c>
      <c r="H161" s="4">
        <v>22</v>
      </c>
      <c r="I161" s="4">
        <v>0</v>
      </c>
      <c r="J161" s="4">
        <v>1</v>
      </c>
      <c r="K161" s="4">
        <v>0</v>
      </c>
    </row>
    <row r="162" spans="1:11" ht="33.75" x14ac:dyDescent="0.2">
      <c r="A162" s="4" t="s">
        <v>55</v>
      </c>
      <c r="B162" s="6" t="s">
        <v>63</v>
      </c>
      <c r="C162" s="13">
        <v>200</v>
      </c>
      <c r="D162" s="15" t="s">
        <v>56</v>
      </c>
      <c r="E162" s="4">
        <v>14</v>
      </c>
      <c r="F162" s="4">
        <v>108</v>
      </c>
      <c r="G162" s="4">
        <v>270</v>
      </c>
      <c r="H162" s="4">
        <v>0</v>
      </c>
      <c r="I162" s="4">
        <v>0</v>
      </c>
      <c r="J162" s="4">
        <v>0</v>
      </c>
      <c r="K162" s="4">
        <v>0</v>
      </c>
    </row>
    <row r="163" spans="1:11" x14ac:dyDescent="0.2">
      <c r="A163" s="5" t="s">
        <v>24</v>
      </c>
      <c r="B163" s="5"/>
      <c r="C163" s="4"/>
      <c r="D163" s="4"/>
      <c r="E163" s="4"/>
      <c r="F163" s="4"/>
      <c r="G163" s="14">
        <f>SUM(G158:G162)</f>
        <v>996.5</v>
      </c>
      <c r="H163" s="4"/>
      <c r="I163" s="4"/>
      <c r="J163" s="4"/>
      <c r="K163" s="4"/>
    </row>
    <row r="164" spans="1:11" x14ac:dyDescent="0.2">
      <c r="A164" s="7" t="s">
        <v>92</v>
      </c>
      <c r="B164" s="7"/>
      <c r="C164" s="4">
        <v>200</v>
      </c>
      <c r="D164" s="4">
        <v>6</v>
      </c>
      <c r="E164" s="4">
        <v>5.2</v>
      </c>
      <c r="F164" s="4">
        <v>10</v>
      </c>
      <c r="G164" s="4">
        <v>114</v>
      </c>
      <c r="H164" s="4">
        <v>252</v>
      </c>
      <c r="I164" s="4">
        <v>0.2</v>
      </c>
      <c r="J164" s="4">
        <v>0.08</v>
      </c>
      <c r="K164" s="4">
        <v>0.32</v>
      </c>
    </row>
    <row r="165" spans="1:11" x14ac:dyDescent="0.2">
      <c r="A165" s="4" t="s">
        <v>34</v>
      </c>
      <c r="B165" s="4"/>
      <c r="C165" s="4">
        <v>50</v>
      </c>
      <c r="D165" s="4">
        <v>4.05</v>
      </c>
      <c r="E165" s="4">
        <v>0.6</v>
      </c>
      <c r="F165" s="4">
        <v>7.54</v>
      </c>
      <c r="G165" s="4">
        <v>102</v>
      </c>
      <c r="H165" s="4">
        <v>9.5</v>
      </c>
      <c r="I165" s="4">
        <v>0.6</v>
      </c>
      <c r="J165" s="4">
        <v>5.5E-2</v>
      </c>
      <c r="K165" s="4">
        <v>1.4999999999999999E-2</v>
      </c>
    </row>
    <row r="166" spans="1:11" x14ac:dyDescent="0.2">
      <c r="A166" s="5" t="s">
        <v>16</v>
      </c>
      <c r="B166" s="5"/>
      <c r="C166" s="4"/>
      <c r="D166" s="4"/>
      <c r="E166" s="4"/>
      <c r="F166" s="4"/>
      <c r="G166" s="14">
        <f>SUM(G164:G165)</f>
        <v>216</v>
      </c>
      <c r="H166" s="4"/>
      <c r="I166" s="4"/>
      <c r="J166" s="4"/>
      <c r="K166" s="4"/>
    </row>
    <row r="167" spans="1:11" ht="33.75" x14ac:dyDescent="0.2">
      <c r="A167" s="7" t="s">
        <v>35</v>
      </c>
      <c r="B167" s="6" t="s">
        <v>63</v>
      </c>
      <c r="C167" s="4">
        <v>350</v>
      </c>
      <c r="D167" s="4">
        <v>6.6</v>
      </c>
      <c r="E167" s="4">
        <v>10.92</v>
      </c>
      <c r="F167" s="4">
        <v>28.61</v>
      </c>
      <c r="G167" s="4">
        <v>227.84</v>
      </c>
      <c r="H167" s="4">
        <v>41.81</v>
      </c>
      <c r="I167" s="4">
        <v>39.35</v>
      </c>
      <c r="J167" s="4">
        <v>1.46</v>
      </c>
      <c r="K167" s="4">
        <v>11.19</v>
      </c>
    </row>
    <row r="168" spans="1:11" ht="33.75" x14ac:dyDescent="0.2">
      <c r="A168" s="7" t="s">
        <v>46</v>
      </c>
      <c r="B168" s="6" t="s">
        <v>63</v>
      </c>
      <c r="C168" s="4">
        <v>200</v>
      </c>
      <c r="D168" s="4">
        <v>6.63</v>
      </c>
      <c r="E168" s="4">
        <v>4.99</v>
      </c>
      <c r="F168" s="4">
        <v>31.85</v>
      </c>
      <c r="G168" s="4">
        <v>204.84</v>
      </c>
      <c r="H168" s="4">
        <v>11.53</v>
      </c>
      <c r="I168" s="4">
        <v>3.5</v>
      </c>
      <c r="J168" s="4">
        <v>0.16</v>
      </c>
      <c r="K168" s="4">
        <v>0.08</v>
      </c>
    </row>
    <row r="169" spans="1:11" x14ac:dyDescent="0.2">
      <c r="A169" s="7" t="s">
        <v>93</v>
      </c>
      <c r="B169" s="7"/>
      <c r="C169" s="4">
        <v>100</v>
      </c>
      <c r="D169" s="4">
        <v>14.59</v>
      </c>
      <c r="E169" s="4">
        <v>14.99</v>
      </c>
      <c r="F169" s="4">
        <v>2.19</v>
      </c>
      <c r="G169" s="4">
        <v>202.67</v>
      </c>
      <c r="H169" s="4">
        <v>17.63</v>
      </c>
      <c r="I169" s="4">
        <v>0.13</v>
      </c>
      <c r="J169" s="4">
        <v>0.15</v>
      </c>
      <c r="K169" s="4">
        <v>0.17</v>
      </c>
    </row>
    <row r="170" spans="1:11" x14ac:dyDescent="0.2">
      <c r="A170" s="4" t="s">
        <v>10</v>
      </c>
      <c r="B170" s="4"/>
      <c r="C170" s="4">
        <v>150</v>
      </c>
      <c r="D170" s="4">
        <v>12.15</v>
      </c>
      <c r="E170" s="4">
        <v>1.8</v>
      </c>
      <c r="F170" s="4">
        <v>42.25</v>
      </c>
      <c r="G170" s="4">
        <v>304</v>
      </c>
      <c r="H170" s="4">
        <v>28.5</v>
      </c>
      <c r="I170" s="4">
        <v>1.8</v>
      </c>
      <c r="J170" s="4">
        <v>0.11</v>
      </c>
      <c r="K170" s="4">
        <v>0.11</v>
      </c>
    </row>
    <row r="171" spans="1:11" ht="33.75" x14ac:dyDescent="0.2">
      <c r="A171" s="4" t="s">
        <v>17</v>
      </c>
      <c r="B171" s="8" t="s">
        <v>63</v>
      </c>
      <c r="C171" s="4">
        <v>200</v>
      </c>
      <c r="D171" s="4">
        <v>0.55000000000000004</v>
      </c>
      <c r="E171" s="4">
        <v>0</v>
      </c>
      <c r="F171" s="4">
        <v>36.1</v>
      </c>
      <c r="G171" s="4">
        <v>145</v>
      </c>
      <c r="H171" s="4">
        <v>56</v>
      </c>
      <c r="I171" s="4">
        <v>7.5</v>
      </c>
      <c r="J171" s="4">
        <v>1.57</v>
      </c>
      <c r="K171" s="4">
        <v>0.5</v>
      </c>
    </row>
    <row r="172" spans="1:11" x14ac:dyDescent="0.2">
      <c r="A172" s="5" t="s">
        <v>18</v>
      </c>
      <c r="B172" s="5"/>
      <c r="C172" s="4"/>
      <c r="D172" s="4"/>
      <c r="E172" s="4"/>
      <c r="F172" s="4"/>
      <c r="G172" s="14">
        <f>SUM(G167:G171)</f>
        <v>1084.3499999999999</v>
      </c>
      <c r="H172" s="4"/>
      <c r="I172" s="4"/>
      <c r="J172" s="4"/>
      <c r="K172" s="4"/>
    </row>
    <row r="173" spans="1:11" ht="33.75" x14ac:dyDescent="0.2">
      <c r="A173" s="7" t="s">
        <v>54</v>
      </c>
      <c r="B173" s="6" t="s">
        <v>63</v>
      </c>
      <c r="C173" s="4">
        <v>200</v>
      </c>
      <c r="D173" s="4">
        <v>0</v>
      </c>
      <c r="E173" s="4">
        <v>0</v>
      </c>
      <c r="F173" s="4">
        <v>33.93</v>
      </c>
      <c r="G173" s="4">
        <v>129</v>
      </c>
      <c r="H173" s="4">
        <v>0.68</v>
      </c>
      <c r="I173" s="4">
        <v>0.1</v>
      </c>
      <c r="J173" s="4">
        <v>0</v>
      </c>
      <c r="K173" s="4">
        <v>0</v>
      </c>
    </row>
    <row r="174" spans="1:11" x14ac:dyDescent="0.2">
      <c r="A174" s="7" t="s">
        <v>34</v>
      </c>
      <c r="B174" s="7"/>
      <c r="C174" s="4">
        <v>50</v>
      </c>
      <c r="D174" s="4">
        <v>2.1</v>
      </c>
      <c r="E174" s="4">
        <v>2.4</v>
      </c>
      <c r="F174" s="4">
        <v>27.6</v>
      </c>
      <c r="G174" s="4">
        <v>138.30000000000001</v>
      </c>
      <c r="H174" s="4">
        <v>14.5</v>
      </c>
      <c r="I174" s="4">
        <v>1.05</v>
      </c>
      <c r="J174" s="4">
        <v>0.03</v>
      </c>
      <c r="K174" s="4">
        <v>2.5000000000000001E-2</v>
      </c>
    </row>
    <row r="175" spans="1:11" x14ac:dyDescent="0.2">
      <c r="A175" s="5" t="s">
        <v>20</v>
      </c>
      <c r="B175" s="5"/>
      <c r="C175" s="4"/>
      <c r="D175" s="4"/>
      <c r="E175" s="4"/>
      <c r="F175" s="4"/>
      <c r="G175" s="14">
        <f>SUM(G173:G174)</f>
        <v>267.3</v>
      </c>
      <c r="H175" s="4"/>
      <c r="I175" s="4"/>
      <c r="J175" s="4"/>
      <c r="K175" s="4"/>
    </row>
    <row r="176" spans="1:11" ht="33.75" x14ac:dyDescent="0.2">
      <c r="A176" s="7" t="s">
        <v>90</v>
      </c>
      <c r="B176" s="8" t="s">
        <v>59</v>
      </c>
      <c r="C176" s="4">
        <v>200</v>
      </c>
      <c r="D176" s="4">
        <v>4.3499999999999996</v>
      </c>
      <c r="E176" s="4">
        <v>16.79</v>
      </c>
      <c r="F176" s="4">
        <v>30.21</v>
      </c>
      <c r="G176" s="4">
        <v>288</v>
      </c>
      <c r="H176" s="4">
        <v>43.41</v>
      </c>
      <c r="I176" s="4">
        <v>41.95</v>
      </c>
      <c r="J176" s="4">
        <v>1.6</v>
      </c>
      <c r="K176" s="4">
        <v>26.63</v>
      </c>
    </row>
    <row r="177" spans="1:11" ht="45" x14ac:dyDescent="0.2">
      <c r="A177" s="7" t="s">
        <v>21</v>
      </c>
      <c r="B177" s="6" t="s">
        <v>62</v>
      </c>
      <c r="C177" s="4">
        <v>200</v>
      </c>
      <c r="D177" s="4">
        <v>0.2</v>
      </c>
      <c r="E177" s="4">
        <v>0</v>
      </c>
      <c r="F177" s="4">
        <v>14</v>
      </c>
      <c r="G177" s="4">
        <v>28</v>
      </c>
      <c r="H177" s="4">
        <v>6</v>
      </c>
      <c r="I177" s="4">
        <v>0</v>
      </c>
      <c r="J177" s="4">
        <v>0.4</v>
      </c>
      <c r="K177" s="4">
        <v>0</v>
      </c>
    </row>
    <row r="178" spans="1:11" x14ac:dyDescent="0.2">
      <c r="A178" s="4" t="s">
        <v>10</v>
      </c>
      <c r="B178" s="4"/>
      <c r="C178" s="4">
        <v>100</v>
      </c>
      <c r="D178" s="4">
        <v>8.1</v>
      </c>
      <c r="E178" s="4">
        <v>1.2</v>
      </c>
      <c r="F178" s="4">
        <v>28.16</v>
      </c>
      <c r="G178" s="4">
        <v>202.66</v>
      </c>
      <c r="H178" s="4">
        <v>19</v>
      </c>
      <c r="I178" s="4">
        <v>1.2</v>
      </c>
      <c r="J178" s="4">
        <v>7.0000000000000007E-2</v>
      </c>
      <c r="K178" s="4">
        <v>7.0000000000000007E-2</v>
      </c>
    </row>
    <row r="179" spans="1:11" ht="33.75" x14ac:dyDescent="0.2">
      <c r="A179" s="4" t="s">
        <v>9</v>
      </c>
      <c r="B179" s="8" t="s">
        <v>59</v>
      </c>
      <c r="C179" s="4">
        <v>10</v>
      </c>
      <c r="D179" s="4">
        <v>0</v>
      </c>
      <c r="E179" s="4">
        <v>8.25</v>
      </c>
      <c r="F179" s="4">
        <v>0.09</v>
      </c>
      <c r="G179" s="4">
        <v>74.8</v>
      </c>
      <c r="H179" s="4">
        <v>1.2</v>
      </c>
      <c r="I179" s="4">
        <v>0</v>
      </c>
      <c r="J179" s="4">
        <v>0</v>
      </c>
      <c r="K179" s="4">
        <v>0</v>
      </c>
    </row>
    <row r="180" spans="1:11" x14ac:dyDescent="0.2">
      <c r="A180" s="4"/>
      <c r="B180" s="4"/>
      <c r="C180" s="4"/>
      <c r="E180" s="4"/>
      <c r="F180" s="4"/>
      <c r="G180" s="14">
        <f>SUM(G176:G179)</f>
        <v>593.45999999999992</v>
      </c>
      <c r="H180" s="4"/>
      <c r="I180" s="4"/>
      <c r="J180" s="4"/>
      <c r="K180" s="4"/>
    </row>
    <row r="181" spans="1:11" x14ac:dyDescent="0.2">
      <c r="A181" s="5"/>
      <c r="B181" s="5"/>
      <c r="C181" s="4"/>
      <c r="D181" s="4"/>
      <c r="E181" s="4"/>
      <c r="F181" s="4"/>
      <c r="G181" s="14">
        <f>G163+G166+G172+G175+G180</f>
        <v>3157.61</v>
      </c>
      <c r="H181" s="4"/>
      <c r="I181" s="4"/>
      <c r="J181" s="4"/>
      <c r="K181" s="4"/>
    </row>
    <row r="182" spans="1:11" x14ac:dyDescent="0.2">
      <c r="A182" s="12" t="s">
        <v>137</v>
      </c>
      <c r="B182" s="19"/>
      <c r="C182" s="17"/>
      <c r="D182" s="17"/>
      <c r="E182" s="17"/>
      <c r="F182" s="17"/>
      <c r="G182" s="18"/>
      <c r="H182" s="17"/>
      <c r="I182" s="17"/>
      <c r="J182" s="17"/>
      <c r="K182" s="17"/>
    </row>
    <row r="183" spans="1:11" x14ac:dyDescent="0.2">
      <c r="A183" s="12" t="s">
        <v>131</v>
      </c>
      <c r="B183" s="19"/>
      <c r="C183" s="17"/>
      <c r="D183" s="17"/>
      <c r="E183" s="17"/>
      <c r="F183" s="17"/>
      <c r="G183" s="18"/>
      <c r="H183" s="17"/>
      <c r="I183" s="17"/>
      <c r="J183" s="17"/>
      <c r="K183" s="17"/>
    </row>
    <row r="184" spans="1:11" x14ac:dyDescent="0.2">
      <c r="A184" s="12" t="s">
        <v>132</v>
      </c>
      <c r="B184" s="19"/>
      <c r="C184" s="17"/>
      <c r="D184" s="17"/>
      <c r="E184" s="17"/>
      <c r="F184" s="17"/>
      <c r="G184" s="18"/>
      <c r="H184" s="17"/>
      <c r="I184" s="17"/>
      <c r="J184" s="17"/>
      <c r="K184" s="17"/>
    </row>
    <row r="185" spans="1:11" ht="33.75" x14ac:dyDescent="0.2">
      <c r="A185" s="4" t="s">
        <v>94</v>
      </c>
      <c r="B185" s="6" t="s">
        <v>63</v>
      </c>
      <c r="C185" s="4">
        <v>210</v>
      </c>
      <c r="D185" s="4">
        <v>6.11</v>
      </c>
      <c r="E185" s="4">
        <v>10.72</v>
      </c>
      <c r="F185" s="4">
        <v>32.380000000000003</v>
      </c>
      <c r="G185" s="4">
        <v>251</v>
      </c>
      <c r="H185" s="4">
        <v>133.77000000000001</v>
      </c>
      <c r="I185" s="4">
        <v>20.3</v>
      </c>
      <c r="J185" s="4">
        <v>0.47</v>
      </c>
      <c r="K185" s="4">
        <v>1.17</v>
      </c>
    </row>
    <row r="186" spans="1:11" ht="33.75" x14ac:dyDescent="0.2">
      <c r="A186" s="4" t="s">
        <v>9</v>
      </c>
      <c r="B186" s="8" t="s">
        <v>61</v>
      </c>
      <c r="C186" s="4">
        <v>20</v>
      </c>
      <c r="D186" s="4">
        <v>0.12</v>
      </c>
      <c r="E186" s="4">
        <v>16.5</v>
      </c>
      <c r="F186" s="4">
        <v>0.18</v>
      </c>
      <c r="G186" s="4">
        <v>149.6</v>
      </c>
      <c r="H186" s="4">
        <v>2.4</v>
      </c>
      <c r="I186" s="4">
        <v>0.04</v>
      </c>
      <c r="J186" s="4">
        <v>0</v>
      </c>
      <c r="K186" s="4">
        <v>0</v>
      </c>
    </row>
    <row r="187" spans="1:11" x14ac:dyDescent="0.2">
      <c r="A187" s="4" t="s">
        <v>10</v>
      </c>
      <c r="B187" s="4"/>
      <c r="C187" s="4">
        <v>150</v>
      </c>
      <c r="D187" s="4">
        <v>12.15</v>
      </c>
      <c r="E187" s="4">
        <v>1.8</v>
      </c>
      <c r="F187" s="4">
        <v>42.25</v>
      </c>
      <c r="G187" s="4">
        <v>304</v>
      </c>
      <c r="H187" s="4">
        <v>28.5</v>
      </c>
      <c r="I187" s="4">
        <v>1.8</v>
      </c>
      <c r="J187" s="4">
        <v>0.11</v>
      </c>
      <c r="K187" s="4">
        <v>0.11</v>
      </c>
    </row>
    <row r="188" spans="1:11" x14ac:dyDescent="0.2">
      <c r="A188" s="4" t="s">
        <v>31</v>
      </c>
      <c r="B188" s="4"/>
      <c r="C188" s="13">
        <v>20</v>
      </c>
      <c r="D188" s="4">
        <v>4.68</v>
      </c>
      <c r="E188" s="4">
        <v>6</v>
      </c>
      <c r="F188" s="4"/>
      <c r="G188" s="4">
        <v>73.84</v>
      </c>
      <c r="H188" s="4">
        <v>176</v>
      </c>
      <c r="I188" s="4">
        <v>0.2</v>
      </c>
      <c r="J188" s="4">
        <v>8.0000000000000002E-3</v>
      </c>
      <c r="K188" s="4">
        <v>0.06</v>
      </c>
    </row>
    <row r="189" spans="1:11" x14ac:dyDescent="0.2">
      <c r="A189" s="4" t="s">
        <v>37</v>
      </c>
      <c r="B189" s="4"/>
      <c r="C189" s="13">
        <v>20</v>
      </c>
      <c r="D189" s="4"/>
      <c r="E189" s="4"/>
      <c r="F189" s="4">
        <v>14.28</v>
      </c>
      <c r="G189" s="4">
        <v>40</v>
      </c>
      <c r="H189" s="4"/>
      <c r="I189" s="4"/>
      <c r="J189" s="4"/>
      <c r="K189" s="4"/>
    </row>
    <row r="190" spans="1:11" ht="33.75" x14ac:dyDescent="0.2">
      <c r="A190" s="7" t="s">
        <v>48</v>
      </c>
      <c r="B190" s="8" t="s">
        <v>61</v>
      </c>
      <c r="C190" s="4">
        <v>200</v>
      </c>
      <c r="D190" s="4">
        <v>3.7</v>
      </c>
      <c r="E190" s="4">
        <v>2.6</v>
      </c>
      <c r="F190" s="4">
        <v>25.09</v>
      </c>
      <c r="G190" s="4">
        <v>138.4</v>
      </c>
      <c r="H190" s="4">
        <v>128</v>
      </c>
      <c r="I190" s="4">
        <v>18</v>
      </c>
      <c r="J190" s="4">
        <v>0.64</v>
      </c>
      <c r="K190" s="4">
        <v>0.38</v>
      </c>
    </row>
    <row r="191" spans="1:11" x14ac:dyDescent="0.2">
      <c r="A191" s="5" t="s">
        <v>24</v>
      </c>
      <c r="B191" s="5"/>
      <c r="C191" s="4"/>
      <c r="D191" s="4"/>
      <c r="E191" s="4"/>
      <c r="F191" s="4"/>
      <c r="G191" s="14">
        <f>SUM(G185:G190)</f>
        <v>956.84</v>
      </c>
      <c r="H191" s="4"/>
      <c r="I191" s="4"/>
      <c r="J191" s="4"/>
      <c r="K191" s="4"/>
    </row>
    <row r="192" spans="1:11" ht="33.75" x14ac:dyDescent="0.2">
      <c r="A192" s="4" t="s">
        <v>33</v>
      </c>
      <c r="B192" s="6" t="s">
        <v>63</v>
      </c>
      <c r="C192" s="4">
        <v>200</v>
      </c>
      <c r="D192" s="4">
        <v>5.8</v>
      </c>
      <c r="E192" s="4">
        <v>6.4</v>
      </c>
      <c r="F192" s="4">
        <v>9.4</v>
      </c>
      <c r="G192" s="4">
        <v>120</v>
      </c>
      <c r="H192" s="4">
        <v>240</v>
      </c>
      <c r="I192" s="4">
        <v>28</v>
      </c>
      <c r="J192" s="4">
        <v>0.2</v>
      </c>
      <c r="K192" s="4">
        <v>2.6</v>
      </c>
    </row>
    <row r="193" spans="1:11" x14ac:dyDescent="0.2">
      <c r="A193" s="4" t="s">
        <v>10</v>
      </c>
      <c r="B193" s="4"/>
      <c r="C193" s="4">
        <v>100</v>
      </c>
      <c r="D193" s="4">
        <v>8.1</v>
      </c>
      <c r="E193" s="4">
        <v>1.2</v>
      </c>
      <c r="F193" s="4">
        <v>28.16</v>
      </c>
      <c r="G193" s="4">
        <v>202.66</v>
      </c>
      <c r="H193" s="4">
        <v>19</v>
      </c>
      <c r="I193" s="4">
        <v>1.2</v>
      </c>
      <c r="J193" s="4">
        <v>7.0000000000000007E-2</v>
      </c>
      <c r="K193" s="4">
        <v>7.0000000000000007E-2</v>
      </c>
    </row>
    <row r="194" spans="1:11" x14ac:dyDescent="0.2">
      <c r="A194" s="5" t="s">
        <v>16</v>
      </c>
      <c r="B194" s="5"/>
      <c r="C194" s="4"/>
      <c r="D194" s="4"/>
      <c r="E194" s="4"/>
      <c r="F194" s="4"/>
      <c r="G194" s="14">
        <f>SUM(G192:G193)</f>
        <v>322.65999999999997</v>
      </c>
      <c r="H194" s="4"/>
      <c r="I194" s="4"/>
      <c r="J194" s="4"/>
      <c r="K194" s="4"/>
    </row>
    <row r="195" spans="1:11" ht="33.75" x14ac:dyDescent="0.2">
      <c r="A195" s="6" t="s">
        <v>95</v>
      </c>
      <c r="B195" s="6" t="s">
        <v>63</v>
      </c>
      <c r="C195" s="4">
        <v>350</v>
      </c>
      <c r="D195" s="4">
        <v>5.87</v>
      </c>
      <c r="E195" s="4">
        <v>9.3000000000000007</v>
      </c>
      <c r="F195" s="4">
        <v>13.38</v>
      </c>
      <c r="G195" s="4">
        <v>175.26</v>
      </c>
      <c r="H195" s="4">
        <v>60.14</v>
      </c>
      <c r="I195" s="4">
        <v>32.86</v>
      </c>
      <c r="J195" s="4">
        <v>1.47</v>
      </c>
      <c r="K195" s="4">
        <v>13.28</v>
      </c>
    </row>
    <row r="196" spans="1:11" ht="33.75" x14ac:dyDescent="0.2">
      <c r="A196" s="4" t="s">
        <v>97</v>
      </c>
      <c r="B196" s="6" t="s">
        <v>63</v>
      </c>
      <c r="C196" s="13" t="s">
        <v>65</v>
      </c>
      <c r="D196" s="4">
        <v>22.4</v>
      </c>
      <c r="E196" s="4">
        <v>18.2</v>
      </c>
      <c r="F196" s="4">
        <v>7.03</v>
      </c>
      <c r="G196" s="4">
        <v>281.25</v>
      </c>
      <c r="H196" s="4">
        <v>70.13</v>
      </c>
      <c r="I196" s="4">
        <v>29.88</v>
      </c>
      <c r="J196" s="4">
        <v>2.21</v>
      </c>
      <c r="K196" s="4">
        <v>0.68</v>
      </c>
    </row>
    <row r="197" spans="1:11" ht="33.75" x14ac:dyDescent="0.2">
      <c r="A197" s="4" t="s">
        <v>42</v>
      </c>
      <c r="B197" s="6" t="s">
        <v>63</v>
      </c>
      <c r="C197" s="4">
        <v>205</v>
      </c>
      <c r="D197" s="4">
        <v>3.79</v>
      </c>
      <c r="E197" s="4">
        <v>7.98</v>
      </c>
      <c r="F197" s="4">
        <v>26.58</v>
      </c>
      <c r="G197" s="4">
        <v>158.07</v>
      </c>
      <c r="H197" s="4">
        <v>18.62</v>
      </c>
      <c r="I197" s="4">
        <v>38.35</v>
      </c>
      <c r="J197" s="4">
        <v>1.53</v>
      </c>
      <c r="K197" s="4">
        <v>27.45</v>
      </c>
    </row>
    <row r="198" spans="1:11" x14ac:dyDescent="0.2">
      <c r="A198" s="4" t="s">
        <v>116</v>
      </c>
      <c r="B198" s="8"/>
      <c r="C198" s="4">
        <v>200</v>
      </c>
      <c r="D198" s="4">
        <v>2.17</v>
      </c>
      <c r="E198" s="4">
        <v>0</v>
      </c>
      <c r="F198" s="4">
        <v>18.57</v>
      </c>
      <c r="G198" s="4">
        <v>108</v>
      </c>
      <c r="H198" s="4">
        <v>0</v>
      </c>
      <c r="I198" s="4">
        <v>0</v>
      </c>
      <c r="J198" s="4">
        <v>0</v>
      </c>
      <c r="K198" s="4">
        <v>2.4</v>
      </c>
    </row>
    <row r="199" spans="1:11" x14ac:dyDescent="0.2">
      <c r="A199" s="4" t="s">
        <v>10</v>
      </c>
      <c r="B199" s="4"/>
      <c r="C199" s="4">
        <v>100</v>
      </c>
      <c r="D199" s="4">
        <v>8.1</v>
      </c>
      <c r="E199" s="4">
        <v>1.2</v>
      </c>
      <c r="F199" s="4">
        <v>28.16</v>
      </c>
      <c r="G199" s="4">
        <v>202.66</v>
      </c>
      <c r="H199" s="4">
        <v>19</v>
      </c>
      <c r="I199" s="4">
        <v>1.2</v>
      </c>
      <c r="J199" s="4">
        <v>7.0000000000000007E-2</v>
      </c>
      <c r="K199" s="4">
        <v>7.0000000000000007E-2</v>
      </c>
    </row>
    <row r="200" spans="1:11" x14ac:dyDescent="0.2">
      <c r="A200" s="5" t="s">
        <v>18</v>
      </c>
      <c r="B200" s="5"/>
      <c r="C200" s="4"/>
      <c r="D200" s="4"/>
      <c r="E200" s="4"/>
      <c r="F200" s="4"/>
      <c r="G200" s="14">
        <f>SUM(G195:G199)</f>
        <v>925.2399999999999</v>
      </c>
      <c r="H200" s="4"/>
      <c r="I200" s="4"/>
      <c r="J200" s="4"/>
      <c r="K200" s="4"/>
    </row>
    <row r="201" spans="1:11" x14ac:dyDescent="0.2">
      <c r="A201" s="7" t="s">
        <v>19</v>
      </c>
      <c r="B201" s="7"/>
      <c r="C201" s="4">
        <v>150</v>
      </c>
      <c r="D201" s="4">
        <v>0.53</v>
      </c>
      <c r="E201" s="4"/>
      <c r="F201" s="4">
        <v>14.92</v>
      </c>
      <c r="G201" s="4">
        <v>57</v>
      </c>
      <c r="H201" s="4">
        <v>13.5</v>
      </c>
      <c r="I201" s="4">
        <v>3.3</v>
      </c>
      <c r="J201" s="4">
        <v>4.4999999999999998E-2</v>
      </c>
      <c r="K201" s="4">
        <v>0.03</v>
      </c>
    </row>
    <row r="202" spans="1:11" x14ac:dyDescent="0.2">
      <c r="A202" s="7"/>
      <c r="B202" s="7"/>
      <c r="C202" s="4"/>
      <c r="D202" s="4"/>
      <c r="E202" s="4"/>
      <c r="F202" s="4"/>
      <c r="G202" s="14">
        <f>SUM(G201)</f>
        <v>57</v>
      </c>
      <c r="H202" s="4"/>
      <c r="I202" s="4"/>
      <c r="J202" s="4"/>
      <c r="K202" s="4"/>
    </row>
    <row r="203" spans="1:11" x14ac:dyDescent="0.2">
      <c r="A203" s="5" t="s">
        <v>20</v>
      </c>
      <c r="B203" s="5"/>
      <c r="C203" s="4"/>
      <c r="D203" s="4"/>
      <c r="E203" s="4"/>
      <c r="F203" s="4"/>
      <c r="G203" s="14"/>
      <c r="H203" s="4"/>
      <c r="I203" s="4"/>
      <c r="J203" s="4"/>
      <c r="K203" s="4"/>
    </row>
    <row r="204" spans="1:11" ht="33.75" x14ac:dyDescent="0.2">
      <c r="A204" s="7" t="s">
        <v>26</v>
      </c>
      <c r="B204" s="6" t="s">
        <v>63</v>
      </c>
      <c r="C204" s="4">
        <v>200</v>
      </c>
      <c r="D204" s="4">
        <v>11.29</v>
      </c>
      <c r="E204" s="4">
        <v>10.029999999999999</v>
      </c>
      <c r="F204" s="4">
        <v>55.49</v>
      </c>
      <c r="G204" s="4">
        <v>360.85</v>
      </c>
      <c r="H204" s="4">
        <v>28.06</v>
      </c>
      <c r="I204" s="4">
        <v>179.07</v>
      </c>
      <c r="J204" s="4">
        <v>6.07</v>
      </c>
      <c r="K204" s="4">
        <v>0</v>
      </c>
    </row>
    <row r="205" spans="1:11" ht="33.75" x14ac:dyDescent="0.2">
      <c r="A205" s="7" t="s">
        <v>127</v>
      </c>
      <c r="B205" s="6" t="s">
        <v>63</v>
      </c>
      <c r="C205" s="4">
        <v>100</v>
      </c>
      <c r="D205" s="4">
        <v>16.8</v>
      </c>
      <c r="E205" s="4">
        <v>17</v>
      </c>
      <c r="F205" s="4">
        <v>0.2</v>
      </c>
      <c r="G205" s="4">
        <v>220</v>
      </c>
      <c r="H205" s="4">
        <v>0</v>
      </c>
      <c r="I205" s="4">
        <v>0</v>
      </c>
      <c r="J205" s="4">
        <v>0</v>
      </c>
      <c r="K205" s="4">
        <v>0</v>
      </c>
    </row>
    <row r="206" spans="1:11" ht="22.5" x14ac:dyDescent="0.2">
      <c r="A206" s="7" t="s">
        <v>81</v>
      </c>
      <c r="B206" s="8" t="s">
        <v>98</v>
      </c>
      <c r="C206" s="4">
        <v>100</v>
      </c>
      <c r="D206" s="4">
        <v>8.1</v>
      </c>
      <c r="E206" s="4">
        <v>6.42</v>
      </c>
      <c r="F206" s="4">
        <v>59.44</v>
      </c>
      <c r="G206" s="4">
        <v>327.74</v>
      </c>
      <c r="H206" s="4">
        <v>0</v>
      </c>
      <c r="I206" s="4">
        <v>0</v>
      </c>
      <c r="J206" s="4">
        <v>0</v>
      </c>
      <c r="K206" s="4">
        <v>0</v>
      </c>
    </row>
    <row r="207" spans="1:11" x14ac:dyDescent="0.2">
      <c r="A207" s="4" t="s">
        <v>10</v>
      </c>
      <c r="B207" s="4"/>
      <c r="C207" s="4">
        <v>100</v>
      </c>
      <c r="D207" s="4">
        <v>8.1</v>
      </c>
      <c r="E207" s="4">
        <v>1.2</v>
      </c>
      <c r="F207" s="4">
        <v>28.16</v>
      </c>
      <c r="G207" s="4">
        <v>202.66</v>
      </c>
      <c r="H207" s="4">
        <v>19</v>
      </c>
      <c r="I207" s="4">
        <v>1.2</v>
      </c>
      <c r="J207" s="4">
        <v>7.0000000000000007E-2</v>
      </c>
      <c r="K207" s="4">
        <v>7.0000000000000007E-2</v>
      </c>
    </row>
    <row r="208" spans="1:11" ht="22.5" x14ac:dyDescent="0.2">
      <c r="A208" s="7" t="s">
        <v>21</v>
      </c>
      <c r="B208" s="8" t="s">
        <v>108</v>
      </c>
      <c r="C208" s="4">
        <v>200</v>
      </c>
      <c r="D208" s="4">
        <v>0.2</v>
      </c>
      <c r="E208" s="4">
        <v>0</v>
      </c>
      <c r="F208" s="4">
        <v>14</v>
      </c>
      <c r="G208" s="4">
        <v>28</v>
      </c>
      <c r="H208" s="4">
        <v>6</v>
      </c>
      <c r="I208" s="4">
        <v>0.4</v>
      </c>
      <c r="J208" s="4">
        <v>0</v>
      </c>
      <c r="K208" s="4">
        <v>0</v>
      </c>
    </row>
    <row r="209" spans="1:11" x14ac:dyDescent="0.2">
      <c r="A209" s="4"/>
      <c r="B209" s="4"/>
      <c r="C209" s="4"/>
      <c r="D209" s="4"/>
      <c r="E209" s="4"/>
      <c r="F209" s="4"/>
      <c r="G209" s="14">
        <f>SUM(G204:G208)</f>
        <v>1139.25</v>
      </c>
      <c r="H209" s="4"/>
      <c r="I209" s="4"/>
      <c r="J209" s="4"/>
      <c r="K209" s="4"/>
    </row>
    <row r="210" spans="1:11" x14ac:dyDescent="0.2">
      <c r="A210" s="5"/>
      <c r="B210" s="5"/>
      <c r="C210" s="4"/>
      <c r="D210" s="4"/>
      <c r="E210" s="4"/>
      <c r="F210" s="4"/>
      <c r="G210" s="14">
        <f>G209+G200+G194+G191</f>
        <v>3343.99</v>
      </c>
      <c r="H210" s="4"/>
      <c r="I210" s="4"/>
      <c r="J210" s="4"/>
      <c r="K210" s="4"/>
    </row>
    <row r="211" spans="1:11" x14ac:dyDescent="0.2">
      <c r="A211" s="12" t="s">
        <v>138</v>
      </c>
      <c r="B211" s="19"/>
      <c r="C211" s="17"/>
      <c r="D211" s="17"/>
      <c r="E211" s="17"/>
      <c r="F211" s="17"/>
      <c r="G211" s="18"/>
      <c r="H211" s="17"/>
      <c r="I211" s="17"/>
      <c r="J211" s="17"/>
      <c r="K211" s="17"/>
    </row>
    <row r="212" spans="1:11" x14ac:dyDescent="0.2">
      <c r="A212" s="12" t="s">
        <v>131</v>
      </c>
      <c r="B212" s="19"/>
      <c r="C212" s="17"/>
      <c r="D212" s="17"/>
      <c r="E212" s="17"/>
      <c r="F212" s="17"/>
      <c r="G212" s="18"/>
      <c r="H212" s="17"/>
      <c r="I212" s="17"/>
      <c r="J212" s="17"/>
      <c r="K212" s="17"/>
    </row>
    <row r="213" spans="1:11" x14ac:dyDescent="0.2">
      <c r="A213" s="12" t="s">
        <v>132</v>
      </c>
      <c r="B213" s="19"/>
      <c r="C213" s="17"/>
      <c r="D213" s="17"/>
      <c r="E213" s="17"/>
      <c r="F213" s="17"/>
      <c r="G213" s="18"/>
      <c r="H213" s="17"/>
      <c r="I213" s="17"/>
      <c r="J213" s="17"/>
      <c r="K213" s="17"/>
    </row>
    <row r="214" spans="1:11" ht="33.75" x14ac:dyDescent="0.2">
      <c r="A214" s="7" t="s">
        <v>99</v>
      </c>
      <c r="B214" s="8" t="s">
        <v>59</v>
      </c>
      <c r="C214" s="4">
        <v>200</v>
      </c>
      <c r="D214" s="4">
        <v>6.11</v>
      </c>
      <c r="E214" s="4">
        <v>10.72</v>
      </c>
      <c r="F214" s="4">
        <v>32.380000000000003</v>
      </c>
      <c r="G214" s="4">
        <v>251</v>
      </c>
      <c r="H214" s="4">
        <v>133.77000000000001</v>
      </c>
      <c r="I214" s="4">
        <v>20.3</v>
      </c>
      <c r="J214" s="4">
        <v>0.47</v>
      </c>
      <c r="K214" s="4">
        <v>1.17</v>
      </c>
    </row>
    <row r="215" spans="1:11" ht="33.75" x14ac:dyDescent="0.2">
      <c r="A215" s="4" t="s">
        <v>9</v>
      </c>
      <c r="B215" s="8" t="s">
        <v>61</v>
      </c>
      <c r="C215" s="4">
        <v>20</v>
      </c>
      <c r="D215" s="4">
        <v>0</v>
      </c>
      <c r="E215" s="4">
        <v>16.399999999999999</v>
      </c>
      <c r="F215" s="4">
        <v>0.2</v>
      </c>
      <c r="G215" s="4">
        <v>150</v>
      </c>
      <c r="H215" s="4">
        <v>2</v>
      </c>
      <c r="I215" s="4">
        <v>0</v>
      </c>
      <c r="J215" s="4">
        <v>4</v>
      </c>
      <c r="K215" s="4">
        <v>0</v>
      </c>
    </row>
    <row r="216" spans="1:11" x14ac:dyDescent="0.2">
      <c r="A216" s="4" t="s">
        <v>10</v>
      </c>
      <c r="B216" s="4"/>
      <c r="C216" s="4">
        <v>150</v>
      </c>
      <c r="D216" s="4">
        <v>12.15</v>
      </c>
      <c r="E216" s="4">
        <v>1.8</v>
      </c>
      <c r="F216" s="4">
        <v>42.25</v>
      </c>
      <c r="G216" s="4">
        <v>304</v>
      </c>
      <c r="H216" s="4">
        <v>28.5</v>
      </c>
      <c r="I216" s="4">
        <v>1.8</v>
      </c>
      <c r="J216" s="4">
        <v>0.11</v>
      </c>
      <c r="K216" s="4">
        <v>0.11</v>
      </c>
    </row>
    <row r="217" spans="1:11" ht="45" x14ac:dyDescent="0.2">
      <c r="A217" s="4" t="s">
        <v>11</v>
      </c>
      <c r="B217" s="6" t="s">
        <v>62</v>
      </c>
      <c r="C217" s="13">
        <v>40</v>
      </c>
      <c r="D217" s="4">
        <v>5.0999999999999996</v>
      </c>
      <c r="E217" s="4">
        <v>4.5999999999999996</v>
      </c>
      <c r="F217" s="4">
        <v>0.3</v>
      </c>
      <c r="G217" s="4">
        <v>63</v>
      </c>
      <c r="H217" s="4">
        <v>22</v>
      </c>
      <c r="I217" s="4">
        <v>0</v>
      </c>
      <c r="J217" s="4">
        <v>1</v>
      </c>
      <c r="K217" s="4">
        <v>0</v>
      </c>
    </row>
    <row r="218" spans="1:11" x14ac:dyDescent="0.2">
      <c r="A218" s="4" t="s">
        <v>100</v>
      </c>
      <c r="B218" s="6"/>
      <c r="C218" s="13">
        <v>20</v>
      </c>
      <c r="D218" s="4"/>
      <c r="E218" s="4"/>
      <c r="F218" s="4"/>
      <c r="G218" s="4"/>
      <c r="H218" s="4"/>
      <c r="I218" s="4"/>
      <c r="J218" s="4"/>
      <c r="K218" s="4"/>
    </row>
    <row r="219" spans="1:11" ht="33.75" x14ac:dyDescent="0.2">
      <c r="A219" s="6" t="s">
        <v>49</v>
      </c>
      <c r="B219" s="8" t="s">
        <v>61</v>
      </c>
      <c r="C219" s="4">
        <v>200</v>
      </c>
      <c r="D219" s="4">
        <v>3</v>
      </c>
      <c r="E219" s="4">
        <v>3.42</v>
      </c>
      <c r="F219" s="4">
        <v>22.42</v>
      </c>
      <c r="G219" s="4">
        <v>132.69999999999999</v>
      </c>
      <c r="H219" s="4">
        <v>4.9000000000000004</v>
      </c>
      <c r="I219" s="4">
        <v>2.2000000000000002</v>
      </c>
      <c r="J219" s="4">
        <v>0.49</v>
      </c>
      <c r="K219" s="4">
        <v>0.45</v>
      </c>
    </row>
    <row r="220" spans="1:11" x14ac:dyDescent="0.2">
      <c r="A220" s="5" t="s">
        <v>24</v>
      </c>
      <c r="B220" s="5"/>
      <c r="C220" s="4"/>
      <c r="D220" s="4"/>
      <c r="E220" s="4"/>
      <c r="F220" s="4"/>
      <c r="G220" s="14">
        <f>SUM(G214:G219)</f>
        <v>900.7</v>
      </c>
      <c r="H220" s="4"/>
      <c r="I220" s="4"/>
      <c r="J220" s="4"/>
      <c r="K220" s="4"/>
    </row>
    <row r="221" spans="1:11" ht="33.75" x14ac:dyDescent="0.2">
      <c r="A221" s="7" t="s">
        <v>39</v>
      </c>
      <c r="B221" s="8" t="s">
        <v>61</v>
      </c>
      <c r="C221" s="4">
        <v>200</v>
      </c>
      <c r="D221" s="4">
        <v>1</v>
      </c>
      <c r="E221" s="4">
        <v>0</v>
      </c>
      <c r="F221" s="4">
        <v>20.2</v>
      </c>
      <c r="G221" s="4">
        <v>84.8</v>
      </c>
      <c r="H221" s="4">
        <v>14</v>
      </c>
      <c r="I221" s="4">
        <v>10</v>
      </c>
      <c r="J221" s="4">
        <v>2.8</v>
      </c>
      <c r="K221" s="4">
        <v>4</v>
      </c>
    </row>
    <row r="222" spans="1:11" x14ac:dyDescent="0.2">
      <c r="A222" s="4" t="s">
        <v>23</v>
      </c>
      <c r="B222" s="4"/>
      <c r="C222" s="4">
        <v>50</v>
      </c>
      <c r="D222" s="4">
        <v>2.1</v>
      </c>
      <c r="E222" s="4">
        <v>2.4</v>
      </c>
      <c r="F222" s="4">
        <v>27.6</v>
      </c>
      <c r="G222" s="4">
        <v>138.30000000000001</v>
      </c>
      <c r="H222" s="4">
        <v>14.5</v>
      </c>
      <c r="I222" s="4">
        <v>1.05</v>
      </c>
      <c r="J222" s="4">
        <v>0.03</v>
      </c>
      <c r="K222" s="4">
        <v>2.5000000000000001E-2</v>
      </c>
    </row>
    <row r="223" spans="1:11" x14ac:dyDescent="0.2">
      <c r="A223" s="5" t="s">
        <v>16</v>
      </c>
      <c r="B223" s="5"/>
      <c r="C223" s="4"/>
      <c r="D223" s="4"/>
      <c r="E223" s="4"/>
      <c r="F223" s="4"/>
      <c r="G223" s="14">
        <f>SUM(G221:G222)</f>
        <v>223.10000000000002</v>
      </c>
      <c r="H223" s="4"/>
      <c r="I223" s="4"/>
      <c r="J223" s="4"/>
      <c r="K223" s="4"/>
    </row>
    <row r="224" spans="1:11" ht="33.75" x14ac:dyDescent="0.2">
      <c r="A224" s="6" t="s">
        <v>101</v>
      </c>
      <c r="B224" s="6" t="s">
        <v>63</v>
      </c>
      <c r="C224" s="4">
        <v>350</v>
      </c>
      <c r="D224" s="4">
        <v>10.59</v>
      </c>
      <c r="E224" s="4">
        <v>8.3800000000000008</v>
      </c>
      <c r="F224" s="4">
        <v>29.96</v>
      </c>
      <c r="G224" s="4">
        <v>229.62</v>
      </c>
      <c r="H224" s="4">
        <v>45.82</v>
      </c>
      <c r="I224" s="4">
        <v>47.59</v>
      </c>
      <c r="J224" s="4">
        <v>2.75</v>
      </c>
      <c r="K224" s="4">
        <v>8.31</v>
      </c>
    </row>
    <row r="225" spans="1:11" ht="33.75" x14ac:dyDescent="0.2">
      <c r="A225" s="4" t="s">
        <v>102</v>
      </c>
      <c r="B225" s="6" t="s">
        <v>63</v>
      </c>
      <c r="C225" s="4">
        <v>200</v>
      </c>
      <c r="D225" s="4">
        <v>19.7</v>
      </c>
      <c r="E225" s="4">
        <v>15</v>
      </c>
      <c r="F225" s="4">
        <v>13.65</v>
      </c>
      <c r="G225" s="4">
        <v>269</v>
      </c>
      <c r="H225" s="4">
        <v>38.450000000000003</v>
      </c>
      <c r="I225" s="4">
        <v>0</v>
      </c>
      <c r="J225" s="4">
        <v>1.9</v>
      </c>
      <c r="K225" s="4">
        <v>4.72</v>
      </c>
    </row>
    <row r="226" spans="1:1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 x14ac:dyDescent="0.2">
      <c r="A227" s="4" t="s">
        <v>10</v>
      </c>
      <c r="B227" s="4"/>
      <c r="C227" s="4">
        <v>150</v>
      </c>
      <c r="D227" s="4">
        <v>12.15</v>
      </c>
      <c r="E227" s="4">
        <v>1.8</v>
      </c>
      <c r="F227" s="4">
        <v>42.25</v>
      </c>
      <c r="G227" s="4">
        <v>304</v>
      </c>
      <c r="H227" s="4">
        <v>28.5</v>
      </c>
      <c r="I227" s="4">
        <v>1.8</v>
      </c>
      <c r="J227" s="4">
        <v>0.11</v>
      </c>
      <c r="K227" s="4">
        <v>0.11</v>
      </c>
    </row>
    <row r="228" spans="1:11" ht="33.75" x14ac:dyDescent="0.2">
      <c r="A228" s="7" t="s">
        <v>17</v>
      </c>
      <c r="B228" s="8" t="s">
        <v>63</v>
      </c>
      <c r="C228" s="4">
        <v>200</v>
      </c>
      <c r="D228" s="4">
        <v>0.55000000000000004</v>
      </c>
      <c r="E228" s="4">
        <v>0</v>
      </c>
      <c r="F228" s="4">
        <v>36.1</v>
      </c>
      <c r="G228" s="4">
        <v>145</v>
      </c>
      <c r="H228" s="4">
        <v>56</v>
      </c>
      <c r="I228" s="4">
        <v>7.5</v>
      </c>
      <c r="J228" s="4">
        <v>1.57</v>
      </c>
      <c r="K228" s="4">
        <v>0.5</v>
      </c>
    </row>
    <row r="229" spans="1:11" x14ac:dyDescent="0.2">
      <c r="A229" s="5" t="s">
        <v>18</v>
      </c>
      <c r="B229" s="5"/>
      <c r="C229" s="4"/>
      <c r="D229" s="4"/>
      <c r="E229" s="4"/>
      <c r="F229" s="4"/>
      <c r="G229" s="14">
        <f>SUM(G224:G228)</f>
        <v>947.62</v>
      </c>
      <c r="H229" s="4"/>
      <c r="I229" s="4"/>
      <c r="J229" s="4"/>
      <c r="K229" s="4"/>
    </row>
    <row r="230" spans="1:11" x14ac:dyDescent="0.2">
      <c r="A230" s="4" t="s">
        <v>58</v>
      </c>
      <c r="B230" s="4"/>
      <c r="C230" s="4">
        <v>200</v>
      </c>
      <c r="D230" s="4">
        <v>5.4</v>
      </c>
      <c r="E230" s="4">
        <v>5</v>
      </c>
      <c r="F230" s="4">
        <v>21.6</v>
      </c>
      <c r="G230" s="4">
        <v>158</v>
      </c>
      <c r="H230" s="4">
        <v>242</v>
      </c>
      <c r="I230" s="4">
        <v>0.2</v>
      </c>
      <c r="J230" s="4">
        <v>0.06</v>
      </c>
      <c r="K230" s="4">
        <v>0.26</v>
      </c>
    </row>
    <row r="231" spans="1:11" x14ac:dyDescent="0.2">
      <c r="A231" s="5" t="s">
        <v>20</v>
      </c>
      <c r="B231" s="5"/>
      <c r="C231" s="4"/>
      <c r="D231" s="4"/>
      <c r="E231" s="4"/>
      <c r="F231" s="4"/>
      <c r="G231" s="14">
        <f>SUM(G230)</f>
        <v>158</v>
      </c>
      <c r="H231" s="4"/>
      <c r="I231" s="4"/>
      <c r="J231" s="4"/>
      <c r="K231" s="4"/>
    </row>
    <row r="232" spans="1:11" ht="33.75" x14ac:dyDescent="0.2">
      <c r="A232" s="4" t="s">
        <v>64</v>
      </c>
      <c r="B232" s="6" t="s">
        <v>63</v>
      </c>
      <c r="C232" s="4">
        <v>200</v>
      </c>
      <c r="D232" s="4">
        <v>4.0190000000000001</v>
      </c>
      <c r="E232" s="4">
        <v>8.6199999999999992</v>
      </c>
      <c r="F232" s="4">
        <v>18.66</v>
      </c>
      <c r="G232" s="4">
        <v>173.91</v>
      </c>
      <c r="H232" s="4">
        <v>48.6</v>
      </c>
      <c r="I232" s="4">
        <v>35.78</v>
      </c>
      <c r="J232" s="4">
        <v>1.28</v>
      </c>
      <c r="K232" s="4">
        <v>23.27</v>
      </c>
    </row>
    <row r="233" spans="1:11" ht="33.75" x14ac:dyDescent="0.2">
      <c r="A233" s="4" t="s">
        <v>36</v>
      </c>
      <c r="B233" s="6" t="s">
        <v>63</v>
      </c>
      <c r="C233" s="4" t="s">
        <v>65</v>
      </c>
      <c r="D233" s="4">
        <v>10.69</v>
      </c>
      <c r="E233" s="4">
        <v>16.920000000000002</v>
      </c>
      <c r="F233" s="4">
        <v>3.93</v>
      </c>
      <c r="G233" s="4">
        <v>181.67</v>
      </c>
      <c r="H233" s="4">
        <v>17.41</v>
      </c>
      <c r="I233" s="4">
        <v>17.309999999999999</v>
      </c>
      <c r="J233" s="4">
        <v>1.19</v>
      </c>
      <c r="K233" s="4">
        <v>2.2000000000000002</v>
      </c>
    </row>
    <row r="234" spans="1:11" x14ac:dyDescent="0.2">
      <c r="A234" s="4" t="s">
        <v>10</v>
      </c>
      <c r="B234" s="4"/>
      <c r="C234" s="4">
        <v>100</v>
      </c>
      <c r="D234" s="4">
        <v>8.1</v>
      </c>
      <c r="E234" s="4">
        <v>1.2</v>
      </c>
      <c r="F234" s="4">
        <v>28.16</v>
      </c>
      <c r="G234" s="4">
        <v>202.66</v>
      </c>
      <c r="H234" s="4">
        <v>19</v>
      </c>
      <c r="I234" s="4">
        <v>1.2</v>
      </c>
      <c r="J234" s="4">
        <v>7.0000000000000007E-2</v>
      </c>
      <c r="K234" s="4">
        <v>7.0000000000000007E-2</v>
      </c>
    </row>
    <row r="235" spans="1:11" ht="33.75" x14ac:dyDescent="0.2">
      <c r="A235" s="4" t="s">
        <v>9</v>
      </c>
      <c r="B235" s="8" t="s">
        <v>61</v>
      </c>
      <c r="C235" s="4">
        <v>20</v>
      </c>
      <c r="D235" s="4">
        <v>0</v>
      </c>
      <c r="E235" s="4">
        <v>16.399999999999999</v>
      </c>
      <c r="F235" s="4">
        <v>0.2</v>
      </c>
      <c r="G235" s="4">
        <v>150</v>
      </c>
      <c r="H235" s="4">
        <v>2</v>
      </c>
      <c r="I235" s="4">
        <v>0</v>
      </c>
      <c r="J235" s="4">
        <v>4</v>
      </c>
      <c r="K235" s="4">
        <v>0</v>
      </c>
    </row>
    <row r="236" spans="1:11" ht="22.5" x14ac:dyDescent="0.2">
      <c r="A236" s="7" t="s">
        <v>21</v>
      </c>
      <c r="B236" s="8" t="s">
        <v>108</v>
      </c>
      <c r="C236" s="4">
        <v>200</v>
      </c>
      <c r="D236" s="4">
        <v>0.2</v>
      </c>
      <c r="E236" s="4">
        <v>0</v>
      </c>
      <c r="F236" s="4">
        <v>14</v>
      </c>
      <c r="G236" s="4">
        <v>28</v>
      </c>
      <c r="H236" s="4">
        <v>6</v>
      </c>
      <c r="I236" s="4">
        <v>0.4</v>
      </c>
      <c r="J236" s="4">
        <v>0</v>
      </c>
      <c r="K236" s="4">
        <v>0</v>
      </c>
    </row>
    <row r="237" spans="1:11" x14ac:dyDescent="0.2">
      <c r="A237" s="7"/>
      <c r="B237" s="7"/>
      <c r="C237" s="4"/>
      <c r="D237" s="4"/>
      <c r="E237" s="4"/>
      <c r="F237" s="4"/>
      <c r="G237" s="14">
        <f>SUM(G232:G236)</f>
        <v>736.24</v>
      </c>
      <c r="H237" s="4"/>
      <c r="I237" s="4"/>
      <c r="J237" s="4"/>
      <c r="K237" s="4"/>
    </row>
    <row r="238" spans="1:11" x14ac:dyDescent="0.2">
      <c r="A238" s="11"/>
      <c r="B238" s="11"/>
      <c r="C238" s="4"/>
      <c r="D238" s="4"/>
      <c r="E238" s="4"/>
      <c r="F238" s="4"/>
      <c r="G238" s="14">
        <f>G220+G223+G229+G231+G237</f>
        <v>2965.66</v>
      </c>
      <c r="H238" s="4"/>
      <c r="I238" s="4"/>
      <c r="J238" s="4"/>
      <c r="K238" s="4"/>
    </row>
    <row r="239" spans="1:11" x14ac:dyDescent="0.2">
      <c r="A239" s="12" t="s">
        <v>130</v>
      </c>
      <c r="B239" s="20"/>
      <c r="C239" s="17"/>
      <c r="D239" s="17"/>
      <c r="E239" s="17"/>
      <c r="F239" s="17"/>
      <c r="G239" s="18"/>
      <c r="H239" s="17"/>
      <c r="I239" s="17"/>
      <c r="J239" s="17"/>
      <c r="K239" s="17"/>
    </row>
    <row r="240" spans="1:11" x14ac:dyDescent="0.2">
      <c r="A240" s="12" t="s">
        <v>139</v>
      </c>
      <c r="B240" s="20"/>
      <c r="C240" s="17"/>
      <c r="D240" s="17"/>
      <c r="E240" s="17"/>
      <c r="F240" s="17"/>
      <c r="G240" s="18"/>
      <c r="H240" s="17"/>
      <c r="I240" s="17"/>
      <c r="J240" s="17"/>
      <c r="K240" s="17"/>
    </row>
    <row r="241" spans="1:11" x14ac:dyDescent="0.2">
      <c r="A241" s="12" t="s">
        <v>132</v>
      </c>
      <c r="B241" s="20"/>
      <c r="C241" s="17"/>
      <c r="D241" s="17"/>
      <c r="E241" s="17"/>
      <c r="F241" s="17"/>
      <c r="G241" s="18"/>
      <c r="H241" s="17"/>
      <c r="I241" s="17"/>
      <c r="J241" s="17"/>
      <c r="K241" s="17"/>
    </row>
    <row r="242" spans="1:11" x14ac:dyDescent="0.2">
      <c r="A242" s="5" t="s">
        <v>8</v>
      </c>
      <c r="B242" s="5"/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33.75" x14ac:dyDescent="0.2">
      <c r="A243" s="4" t="s">
        <v>103</v>
      </c>
      <c r="B243" s="6" t="s">
        <v>63</v>
      </c>
      <c r="C243" s="4">
        <v>260</v>
      </c>
      <c r="D243" s="4">
        <v>7.93</v>
      </c>
      <c r="E243" s="4">
        <v>14.93</v>
      </c>
      <c r="F243" s="4">
        <v>31.14</v>
      </c>
      <c r="G243" s="4">
        <v>289</v>
      </c>
      <c r="H243" s="4">
        <v>181.25</v>
      </c>
      <c r="I243" s="4">
        <v>67.28</v>
      </c>
      <c r="J243" s="4">
        <v>1.48</v>
      </c>
      <c r="K243" s="4">
        <v>1.75</v>
      </c>
    </row>
    <row r="244" spans="1:11" ht="33.75" x14ac:dyDescent="0.2">
      <c r="A244" s="4" t="s">
        <v>9</v>
      </c>
      <c r="B244" s="8" t="s">
        <v>61</v>
      </c>
      <c r="C244" s="4">
        <v>20</v>
      </c>
      <c r="D244" s="4">
        <v>0.12</v>
      </c>
      <c r="E244" s="4">
        <v>16.5</v>
      </c>
      <c r="F244" s="4">
        <v>0.18</v>
      </c>
      <c r="G244" s="4">
        <v>149.6</v>
      </c>
      <c r="H244" s="4">
        <v>2.4</v>
      </c>
      <c r="I244" s="4">
        <v>0.04</v>
      </c>
      <c r="J244" s="4">
        <v>0</v>
      </c>
      <c r="K244" s="4">
        <v>0</v>
      </c>
    </row>
    <row r="245" spans="1:11" x14ac:dyDescent="0.2">
      <c r="A245" s="4" t="s">
        <v>10</v>
      </c>
      <c r="B245" s="4"/>
      <c r="C245" s="4">
        <v>150</v>
      </c>
      <c r="D245" s="4">
        <v>12.15</v>
      </c>
      <c r="E245" s="4">
        <v>1.8</v>
      </c>
      <c r="F245" s="4">
        <v>42.25</v>
      </c>
      <c r="G245" s="4">
        <v>304</v>
      </c>
      <c r="H245" s="4">
        <v>28.5</v>
      </c>
      <c r="I245" s="4">
        <v>1.8</v>
      </c>
      <c r="J245" s="4">
        <v>0.11</v>
      </c>
      <c r="K245" s="4">
        <v>0.11</v>
      </c>
    </row>
    <row r="246" spans="1:11" x14ac:dyDescent="0.2">
      <c r="A246" s="4" t="s">
        <v>31</v>
      </c>
      <c r="B246" s="4"/>
      <c r="C246" s="13">
        <v>20</v>
      </c>
      <c r="D246" s="4"/>
      <c r="E246" s="4"/>
      <c r="F246" s="4">
        <v>14.28</v>
      </c>
      <c r="G246" s="4">
        <v>40</v>
      </c>
      <c r="H246" s="4"/>
      <c r="I246" s="4"/>
      <c r="J246" s="4"/>
      <c r="K246" s="4"/>
    </row>
    <row r="247" spans="1:11" x14ac:dyDescent="0.2">
      <c r="A247" s="4" t="s">
        <v>13</v>
      </c>
      <c r="B247" s="4"/>
      <c r="C247" s="4">
        <v>200</v>
      </c>
      <c r="D247" s="4">
        <v>3.7</v>
      </c>
      <c r="E247" s="4">
        <v>3.83</v>
      </c>
      <c r="F247" s="4">
        <v>24.49</v>
      </c>
      <c r="G247" s="4">
        <v>148.16</v>
      </c>
      <c r="H247" s="4">
        <v>0.38</v>
      </c>
      <c r="I247" s="4">
        <v>0</v>
      </c>
      <c r="J247" s="4">
        <v>0</v>
      </c>
      <c r="K247" s="4">
        <v>0</v>
      </c>
    </row>
    <row r="248" spans="1:11" x14ac:dyDescent="0.2">
      <c r="A248" s="5" t="s">
        <v>14</v>
      </c>
      <c r="B248" s="5"/>
      <c r="C248" s="4"/>
      <c r="D248" s="4"/>
      <c r="E248" s="4"/>
      <c r="F248" s="4"/>
      <c r="G248" s="14">
        <f>SUM(G243:G247)</f>
        <v>930.76</v>
      </c>
      <c r="H248" s="4"/>
      <c r="I248" s="4"/>
      <c r="J248" s="4"/>
      <c r="K248" s="4"/>
    </row>
    <row r="249" spans="1:11" x14ac:dyDescent="0.2">
      <c r="A249" s="4" t="s">
        <v>39</v>
      </c>
      <c r="B249" s="4"/>
      <c r="C249" s="4">
        <v>200</v>
      </c>
      <c r="D249" s="4">
        <v>1</v>
      </c>
      <c r="E249" s="4">
        <v>0</v>
      </c>
      <c r="F249" s="4">
        <v>20.2</v>
      </c>
      <c r="G249" s="4">
        <v>84.8</v>
      </c>
      <c r="H249" s="4">
        <v>14</v>
      </c>
      <c r="I249" s="4">
        <v>10</v>
      </c>
      <c r="J249" s="4">
        <v>2.8</v>
      </c>
      <c r="K249" s="4">
        <v>4</v>
      </c>
    </row>
    <row r="250" spans="1:11" x14ac:dyDescent="0.2">
      <c r="A250" s="4" t="s">
        <v>104</v>
      </c>
      <c r="B250" s="4"/>
      <c r="C250" s="4">
        <v>50</v>
      </c>
      <c r="D250" s="4">
        <v>2.1</v>
      </c>
      <c r="E250" s="4">
        <v>2.4</v>
      </c>
      <c r="F250" s="4">
        <v>27.6</v>
      </c>
      <c r="G250" s="4">
        <v>138.30000000000001</v>
      </c>
      <c r="H250" s="4">
        <v>14.5</v>
      </c>
      <c r="I250" s="4">
        <v>1.05</v>
      </c>
      <c r="J250" s="4">
        <v>0.03</v>
      </c>
      <c r="K250" s="4">
        <v>2.5000000000000001E-2</v>
      </c>
    </row>
    <row r="251" spans="1:11" x14ac:dyDescent="0.2">
      <c r="A251" s="5" t="s">
        <v>16</v>
      </c>
      <c r="B251" s="5"/>
      <c r="C251" s="4"/>
      <c r="D251" s="4"/>
      <c r="E251" s="4"/>
      <c r="F251" s="4"/>
      <c r="G251" s="14">
        <f>SUM(G249:G250)</f>
        <v>223.10000000000002</v>
      </c>
      <c r="H251" s="4"/>
      <c r="I251" s="4"/>
      <c r="J251" s="4"/>
      <c r="K251" s="4"/>
    </row>
    <row r="252" spans="1:11" ht="33.75" x14ac:dyDescent="0.2">
      <c r="A252" s="6" t="s">
        <v>112</v>
      </c>
      <c r="B252" s="6" t="s">
        <v>63</v>
      </c>
      <c r="C252" s="4">
        <v>350</v>
      </c>
      <c r="D252" s="4">
        <v>6.09</v>
      </c>
      <c r="E252" s="4">
        <v>11.08</v>
      </c>
      <c r="F252" s="4">
        <v>11.76</v>
      </c>
      <c r="G252" s="4">
        <v>180.13</v>
      </c>
      <c r="H252" s="4">
        <v>65.98</v>
      </c>
      <c r="I252" s="4">
        <v>32.33</v>
      </c>
      <c r="J252" s="4">
        <v>1.1399999999999999</v>
      </c>
      <c r="K252" s="4">
        <v>26.47</v>
      </c>
    </row>
    <row r="253" spans="1:11" ht="33.75" x14ac:dyDescent="0.2">
      <c r="A253" s="4" t="s">
        <v>111</v>
      </c>
      <c r="B253" s="6" t="s">
        <v>63</v>
      </c>
      <c r="C253" s="4">
        <v>120</v>
      </c>
      <c r="D253" s="4">
        <v>36</v>
      </c>
      <c r="E253" s="4">
        <v>17.04</v>
      </c>
      <c r="F253" s="4">
        <v>2.6</v>
      </c>
      <c r="G253" s="4">
        <v>259</v>
      </c>
      <c r="H253" s="4">
        <v>19</v>
      </c>
      <c r="I253" s="4">
        <v>0</v>
      </c>
      <c r="J253" s="4" t="s">
        <v>113</v>
      </c>
      <c r="K253" s="4">
        <v>0.26</v>
      </c>
    </row>
    <row r="254" spans="1:11" ht="33.75" x14ac:dyDescent="0.2">
      <c r="A254" s="4" t="s">
        <v>72</v>
      </c>
      <c r="B254" s="6" t="s">
        <v>63</v>
      </c>
      <c r="C254" s="4">
        <v>200</v>
      </c>
      <c r="D254" s="4">
        <v>4.0190000000000001</v>
      </c>
      <c r="E254" s="4">
        <v>8.6199999999999992</v>
      </c>
      <c r="F254" s="4">
        <v>18.66</v>
      </c>
      <c r="G254" s="4">
        <v>173.91</v>
      </c>
      <c r="H254" s="4">
        <v>48.6</v>
      </c>
      <c r="I254" s="4">
        <v>35.78</v>
      </c>
      <c r="J254" s="4">
        <v>1.28</v>
      </c>
      <c r="K254" s="4">
        <v>23.27</v>
      </c>
    </row>
    <row r="255" spans="1:11" ht="33.75" x14ac:dyDescent="0.2">
      <c r="A255" s="4" t="s">
        <v>17</v>
      </c>
      <c r="B255" s="8" t="s">
        <v>63</v>
      </c>
      <c r="C255" s="4">
        <v>200</v>
      </c>
      <c r="D255" s="4">
        <v>0.55000000000000004</v>
      </c>
      <c r="E255" s="4">
        <v>0</v>
      </c>
      <c r="F255" s="4">
        <v>36.1</v>
      </c>
      <c r="G255" s="4">
        <v>145</v>
      </c>
      <c r="H255" s="4">
        <v>56</v>
      </c>
      <c r="I255" s="4">
        <v>7.5</v>
      </c>
      <c r="J255" s="4">
        <v>1.57</v>
      </c>
      <c r="K255" s="4">
        <v>0.5</v>
      </c>
    </row>
    <row r="256" spans="1:11" x14ac:dyDescent="0.2">
      <c r="A256" s="4" t="s">
        <v>10</v>
      </c>
      <c r="B256" s="4"/>
      <c r="C256" s="4">
        <v>100</v>
      </c>
      <c r="D256" s="4">
        <v>8.1</v>
      </c>
      <c r="E256" s="4">
        <v>1.2</v>
      </c>
      <c r="F256" s="4">
        <v>28.16</v>
      </c>
      <c r="G256" s="4">
        <v>202.66</v>
      </c>
      <c r="H256" s="4">
        <v>19</v>
      </c>
      <c r="I256" s="4">
        <v>1.2</v>
      </c>
      <c r="J256" s="4">
        <v>7.0000000000000007E-2</v>
      </c>
      <c r="K256" s="4">
        <v>7.0000000000000007E-2</v>
      </c>
    </row>
    <row r="257" spans="1:11" x14ac:dyDescent="0.2">
      <c r="A257" s="5" t="s">
        <v>18</v>
      </c>
      <c r="B257" s="5"/>
      <c r="C257" s="4"/>
      <c r="D257" s="4"/>
      <c r="E257" s="4"/>
      <c r="F257" s="4"/>
      <c r="G257" s="14">
        <f>SUM(G252:G256)</f>
        <v>960.69999999999993</v>
      </c>
      <c r="H257" s="4"/>
      <c r="I257" s="4"/>
      <c r="J257" s="4"/>
      <c r="K257" s="4"/>
    </row>
    <row r="258" spans="1:11" x14ac:dyDescent="0.2">
      <c r="A258" s="4" t="s">
        <v>27</v>
      </c>
      <c r="B258" s="4"/>
      <c r="C258" s="4">
        <v>150</v>
      </c>
      <c r="D258" s="4">
        <v>0.53</v>
      </c>
      <c r="E258" s="4"/>
      <c r="F258" s="4">
        <v>14.92</v>
      </c>
      <c r="G258" s="4">
        <v>57</v>
      </c>
      <c r="H258" s="4">
        <v>13.5</v>
      </c>
      <c r="I258" s="4">
        <v>3.3</v>
      </c>
      <c r="J258" s="4">
        <v>4.4999999999999998E-2</v>
      </c>
      <c r="K258" s="4">
        <v>0.03</v>
      </c>
    </row>
    <row r="259" spans="1:11" x14ac:dyDescent="0.2">
      <c r="A259" s="5" t="s">
        <v>20</v>
      </c>
      <c r="B259" s="5"/>
      <c r="C259" s="4"/>
      <c r="D259" s="4"/>
      <c r="E259" s="4"/>
      <c r="F259" s="4"/>
      <c r="G259" s="14">
        <f>SUM(G258)</f>
        <v>57</v>
      </c>
      <c r="H259" s="4"/>
      <c r="I259" s="4"/>
      <c r="J259" s="4"/>
      <c r="K259" s="4"/>
    </row>
    <row r="260" spans="1:11" ht="33.75" x14ac:dyDescent="0.2">
      <c r="A260" s="4" t="s">
        <v>68</v>
      </c>
      <c r="B260" s="6" t="s">
        <v>63</v>
      </c>
      <c r="C260" s="4">
        <v>200</v>
      </c>
      <c r="D260" s="4">
        <v>5.46</v>
      </c>
      <c r="E260" s="4">
        <v>5.79</v>
      </c>
      <c r="F260" s="4">
        <v>30.45</v>
      </c>
      <c r="G260" s="4">
        <v>195.7</v>
      </c>
      <c r="H260" s="4">
        <v>12.14</v>
      </c>
      <c r="I260" s="4">
        <v>8.14</v>
      </c>
      <c r="J260" s="4">
        <v>0.81</v>
      </c>
      <c r="K260" s="4">
        <v>0</v>
      </c>
    </row>
    <row r="261" spans="1:11" ht="33.75" x14ac:dyDescent="0.2">
      <c r="A261" s="4" t="s">
        <v>105</v>
      </c>
      <c r="B261" s="6" t="s">
        <v>63</v>
      </c>
      <c r="C261" s="4">
        <v>100</v>
      </c>
      <c r="D261" s="4">
        <v>16.8</v>
      </c>
      <c r="E261" s="4">
        <v>10.199999999999999</v>
      </c>
      <c r="F261" s="4">
        <v>0.2</v>
      </c>
      <c r="G261" s="14">
        <v>158</v>
      </c>
      <c r="H261" s="4">
        <v>23.87</v>
      </c>
      <c r="I261" s="4">
        <v>24.76</v>
      </c>
      <c r="J261" s="4">
        <v>2.476</v>
      </c>
      <c r="K261" s="4">
        <v>0</v>
      </c>
    </row>
    <row r="262" spans="1:11" ht="22.5" x14ac:dyDescent="0.2">
      <c r="A262" s="4" t="s">
        <v>21</v>
      </c>
      <c r="B262" s="8" t="s">
        <v>108</v>
      </c>
      <c r="C262" s="4">
        <v>200</v>
      </c>
      <c r="D262" s="4">
        <v>0.2</v>
      </c>
      <c r="E262" s="4">
        <v>0</v>
      </c>
      <c r="F262" s="4">
        <v>14</v>
      </c>
      <c r="G262" s="4">
        <v>28</v>
      </c>
      <c r="H262" s="4">
        <v>6</v>
      </c>
      <c r="I262" s="4">
        <v>0.4</v>
      </c>
      <c r="J262" s="4">
        <v>0</v>
      </c>
      <c r="K262" s="4">
        <v>0</v>
      </c>
    </row>
    <row r="263" spans="1:11" x14ac:dyDescent="0.2">
      <c r="A263" s="4" t="s">
        <v>10</v>
      </c>
      <c r="B263" s="4"/>
      <c r="C263" s="4">
        <v>100</v>
      </c>
      <c r="D263" s="4">
        <v>8.1</v>
      </c>
      <c r="E263" s="4">
        <v>1.2</v>
      </c>
      <c r="F263" s="4">
        <v>28.16</v>
      </c>
      <c r="G263" s="4">
        <v>202.66</v>
      </c>
      <c r="H263" s="4">
        <v>19</v>
      </c>
      <c r="I263" s="4">
        <v>1.2</v>
      </c>
      <c r="J263" s="4">
        <v>7.0000000000000007E-2</v>
      </c>
      <c r="K263" s="4">
        <v>7.0000000000000007E-2</v>
      </c>
    </row>
    <row r="264" spans="1:11" ht="33.75" x14ac:dyDescent="0.2">
      <c r="A264" s="4" t="s">
        <v>9</v>
      </c>
      <c r="B264" s="8" t="s">
        <v>61</v>
      </c>
      <c r="C264" s="4">
        <v>10</v>
      </c>
      <c r="D264" s="4">
        <v>0.06</v>
      </c>
      <c r="E264" s="4">
        <v>8.25</v>
      </c>
      <c r="F264" s="4">
        <v>0.09</v>
      </c>
      <c r="G264" s="4">
        <v>74.8</v>
      </c>
      <c r="H264" s="4">
        <v>1.2</v>
      </c>
      <c r="I264" s="4">
        <v>0.02</v>
      </c>
      <c r="J264" s="4">
        <v>0</v>
      </c>
      <c r="K264" s="4">
        <v>0</v>
      </c>
    </row>
    <row r="265" spans="1:11" x14ac:dyDescent="0.2">
      <c r="A265" s="4"/>
      <c r="B265" s="4"/>
      <c r="C265" s="4"/>
      <c r="D265" s="4"/>
      <c r="E265" s="4"/>
      <c r="G265" s="14">
        <f>SUM(G260:G264)</f>
        <v>659.16</v>
      </c>
      <c r="H265" s="4"/>
      <c r="I265" s="4"/>
      <c r="J265" s="4"/>
      <c r="K265" s="4"/>
    </row>
    <row r="266" spans="1:11" x14ac:dyDescent="0.2">
      <c r="A266" s="4"/>
      <c r="B266" s="4"/>
      <c r="C266" s="4"/>
      <c r="D266" s="4"/>
      <c r="E266" s="4"/>
      <c r="F266" s="4"/>
      <c r="G266" s="14">
        <f>G248+G251+G257+G259+G265</f>
        <v>2830.72</v>
      </c>
      <c r="H266" s="4"/>
      <c r="I266" s="4"/>
      <c r="J266" s="4"/>
      <c r="K266" s="4"/>
    </row>
    <row r="267" spans="1:11" x14ac:dyDescent="0.2">
      <c r="A267" s="12" t="s">
        <v>133</v>
      </c>
      <c r="B267" s="1"/>
    </row>
    <row r="268" spans="1:11" x14ac:dyDescent="0.2">
      <c r="A268" s="12" t="s">
        <v>139</v>
      </c>
      <c r="B268" s="1"/>
    </row>
    <row r="269" spans="1:11" x14ac:dyDescent="0.2">
      <c r="A269" s="12" t="s">
        <v>132</v>
      </c>
      <c r="B269" s="1"/>
    </row>
    <row r="270" spans="1:11" x14ac:dyDescent="0.2">
      <c r="A270" s="5" t="s">
        <v>8</v>
      </c>
      <c r="B270" s="5"/>
      <c r="C270" s="4"/>
      <c r="D270" s="4"/>
      <c r="E270" s="4"/>
      <c r="F270" s="4"/>
      <c r="G270" s="4"/>
      <c r="H270" s="4"/>
      <c r="I270" s="4"/>
      <c r="J270" s="4"/>
      <c r="K270" s="4"/>
    </row>
    <row r="271" spans="1:11" ht="33.75" x14ac:dyDescent="0.2">
      <c r="A271" s="4" t="s">
        <v>30</v>
      </c>
      <c r="B271" s="8" t="s">
        <v>63</v>
      </c>
      <c r="C271" s="4">
        <v>350</v>
      </c>
      <c r="D271" s="4">
        <v>8.2200000000000006</v>
      </c>
      <c r="E271" s="4">
        <v>9.26</v>
      </c>
      <c r="F271" s="4">
        <v>29.02</v>
      </c>
      <c r="G271" s="4">
        <v>231</v>
      </c>
      <c r="H271" s="4">
        <v>256.98</v>
      </c>
      <c r="I271" s="4">
        <v>0.53</v>
      </c>
      <c r="J271" s="4">
        <v>0.12</v>
      </c>
      <c r="K271" s="4">
        <v>0.22</v>
      </c>
    </row>
    <row r="272" spans="1:11" ht="33.75" x14ac:dyDescent="0.2">
      <c r="A272" s="4" t="s">
        <v>9</v>
      </c>
      <c r="B272" s="8" t="s">
        <v>61</v>
      </c>
      <c r="C272" s="4">
        <v>20</v>
      </c>
      <c r="D272" s="4">
        <v>0.12</v>
      </c>
      <c r="E272" s="4">
        <v>16.5</v>
      </c>
      <c r="F272" s="4">
        <v>0.18</v>
      </c>
      <c r="G272" s="4">
        <v>149.6</v>
      </c>
      <c r="H272" s="4">
        <v>2.4</v>
      </c>
      <c r="I272" s="4">
        <v>0.04</v>
      </c>
      <c r="J272" s="4">
        <v>0</v>
      </c>
      <c r="K272" s="4">
        <v>0</v>
      </c>
    </row>
    <row r="273" spans="1:11" x14ac:dyDescent="0.2">
      <c r="A273" s="4" t="s">
        <v>10</v>
      </c>
      <c r="B273" s="4"/>
      <c r="C273" s="4">
        <v>150</v>
      </c>
      <c r="D273" s="4">
        <v>12.15</v>
      </c>
      <c r="E273" s="4">
        <v>1.8</v>
      </c>
      <c r="F273" s="4">
        <v>42.25</v>
      </c>
      <c r="G273" s="4">
        <v>304</v>
      </c>
      <c r="H273" s="4">
        <v>28.5</v>
      </c>
      <c r="I273" s="4">
        <v>1.8</v>
      </c>
      <c r="J273" s="4">
        <v>0.11</v>
      </c>
      <c r="K273" s="4">
        <v>0.11</v>
      </c>
    </row>
    <row r="274" spans="1:11" ht="45" x14ac:dyDescent="0.2">
      <c r="A274" s="4" t="s">
        <v>11</v>
      </c>
      <c r="B274" s="6" t="s">
        <v>62</v>
      </c>
      <c r="C274" s="13">
        <v>40</v>
      </c>
      <c r="D274" s="4">
        <v>5.0999999999999996</v>
      </c>
      <c r="E274" s="4">
        <v>4.5999999999999996</v>
      </c>
      <c r="F274" s="4">
        <v>0.3</v>
      </c>
      <c r="G274" s="4">
        <v>63</v>
      </c>
      <c r="H274" s="4">
        <v>22</v>
      </c>
      <c r="I274" s="4">
        <v>0</v>
      </c>
      <c r="J274" s="4">
        <v>1</v>
      </c>
      <c r="K274" s="4">
        <v>0</v>
      </c>
    </row>
    <row r="275" spans="1:11" x14ac:dyDescent="0.2">
      <c r="A275" s="4" t="s">
        <v>55</v>
      </c>
      <c r="B275" s="4"/>
      <c r="C275" s="4">
        <v>200</v>
      </c>
      <c r="D275" s="4">
        <v>3.6</v>
      </c>
      <c r="E275" s="4">
        <v>7</v>
      </c>
      <c r="F275" s="4">
        <v>54</v>
      </c>
      <c r="G275" s="4">
        <v>270</v>
      </c>
      <c r="H275" s="4">
        <v>180</v>
      </c>
      <c r="I275" s="4">
        <v>0.2</v>
      </c>
      <c r="J275" s="4">
        <v>0.06</v>
      </c>
      <c r="K275" s="4">
        <v>0.22</v>
      </c>
    </row>
    <row r="276" spans="1:11" x14ac:dyDescent="0.2">
      <c r="A276" s="4"/>
      <c r="B276" s="4"/>
      <c r="C276" s="4"/>
      <c r="D276" s="4"/>
      <c r="E276" s="4"/>
      <c r="F276" s="4"/>
      <c r="G276" s="14">
        <f>SUM(G271:G275)</f>
        <v>1017.6</v>
      </c>
      <c r="H276" s="4"/>
      <c r="I276" s="4"/>
      <c r="J276" s="4"/>
      <c r="K276" s="4"/>
    </row>
    <row r="277" spans="1:11" x14ac:dyDescent="0.2">
      <c r="A277" s="5" t="s">
        <v>22</v>
      </c>
      <c r="B277" s="5"/>
      <c r="C277" s="4"/>
      <c r="D277" s="4"/>
      <c r="E277" s="4"/>
      <c r="F277" s="4"/>
      <c r="G277" s="4"/>
      <c r="H277" s="4"/>
      <c r="I277" s="4"/>
      <c r="J277" s="4"/>
      <c r="K277" s="4"/>
    </row>
    <row r="278" spans="1:11" ht="33.75" x14ac:dyDescent="0.2">
      <c r="A278" s="7" t="s">
        <v>54</v>
      </c>
      <c r="B278" s="6" t="s">
        <v>63</v>
      </c>
      <c r="C278" s="4">
        <v>200</v>
      </c>
      <c r="D278" s="4">
        <v>0</v>
      </c>
      <c r="E278" s="4">
        <v>0</v>
      </c>
      <c r="F278" s="4">
        <v>33.93</v>
      </c>
      <c r="G278" s="4">
        <v>129</v>
      </c>
      <c r="H278" s="4">
        <v>0.68</v>
      </c>
      <c r="I278" s="4">
        <v>0.1</v>
      </c>
      <c r="J278" s="4">
        <v>0</v>
      </c>
      <c r="K278" s="4">
        <v>0</v>
      </c>
    </row>
    <row r="279" spans="1:11" x14ac:dyDescent="0.2">
      <c r="A279" s="4" t="s">
        <v>10</v>
      </c>
      <c r="B279" s="4"/>
      <c r="C279" s="4">
        <v>100</v>
      </c>
      <c r="D279" s="4">
        <v>8.1</v>
      </c>
      <c r="E279" s="4">
        <v>1.2</v>
      </c>
      <c r="F279" s="4">
        <v>28.16</v>
      </c>
      <c r="G279" s="4">
        <v>202.66</v>
      </c>
      <c r="H279" s="4">
        <v>19</v>
      </c>
      <c r="I279" s="4">
        <v>1.2</v>
      </c>
      <c r="J279" s="4">
        <v>7.0000000000000007E-2</v>
      </c>
      <c r="K279" s="4">
        <v>7.0000000000000007E-2</v>
      </c>
    </row>
    <row r="280" spans="1:11" x14ac:dyDescent="0.2">
      <c r="A280" s="5" t="s">
        <v>16</v>
      </c>
      <c r="B280" s="5"/>
      <c r="C280" s="4"/>
      <c r="D280" s="4"/>
      <c r="E280" s="4"/>
      <c r="F280" s="4"/>
      <c r="G280" s="14">
        <f>SUM(G278:G279)</f>
        <v>331.65999999999997</v>
      </c>
      <c r="H280" s="4"/>
      <c r="I280" s="4"/>
      <c r="J280" s="4"/>
      <c r="K280" s="4"/>
    </row>
    <row r="281" spans="1:11" ht="33.75" x14ac:dyDescent="0.2">
      <c r="A281" s="4" t="s">
        <v>44</v>
      </c>
      <c r="B281" s="6" t="s">
        <v>63</v>
      </c>
      <c r="C281" s="4">
        <v>350</v>
      </c>
      <c r="D281" s="4">
        <v>2.77</v>
      </c>
      <c r="E281" s="4">
        <v>3.84</v>
      </c>
      <c r="F281" s="4">
        <v>20.41</v>
      </c>
      <c r="G281" s="4">
        <v>127.05</v>
      </c>
      <c r="H281" s="4">
        <v>32.270000000000003</v>
      </c>
      <c r="I281" s="4">
        <v>35</v>
      </c>
      <c r="J281" s="4">
        <v>1.246</v>
      </c>
      <c r="K281" s="4">
        <v>11.55</v>
      </c>
    </row>
    <row r="282" spans="1:11" ht="33.75" x14ac:dyDescent="0.2">
      <c r="A282" s="4" t="s">
        <v>114</v>
      </c>
      <c r="B282" s="6" t="s">
        <v>59</v>
      </c>
      <c r="C282" s="4">
        <v>80</v>
      </c>
      <c r="D282" s="27">
        <v>9.7899999999999991</v>
      </c>
      <c r="E282" s="4">
        <v>9.69</v>
      </c>
      <c r="F282" s="4">
        <v>11.96</v>
      </c>
      <c r="G282" s="4">
        <v>173.98</v>
      </c>
      <c r="H282" s="4">
        <v>48.12</v>
      </c>
      <c r="I282" s="4">
        <v>19.489999999999998</v>
      </c>
      <c r="J282" s="4">
        <v>0.99</v>
      </c>
      <c r="K282" s="4">
        <v>0.75</v>
      </c>
    </row>
    <row r="283" spans="1:11" ht="33.75" x14ac:dyDescent="0.2">
      <c r="A283" s="4" t="s">
        <v>45</v>
      </c>
      <c r="B283" s="6" t="s">
        <v>63</v>
      </c>
      <c r="C283" s="4">
        <v>200</v>
      </c>
      <c r="D283" s="4">
        <v>11.29</v>
      </c>
      <c r="E283" s="4">
        <v>10.029999999999999</v>
      </c>
      <c r="F283" s="4">
        <v>55.49</v>
      </c>
      <c r="G283" s="4">
        <v>360.85</v>
      </c>
      <c r="H283" s="4">
        <v>28.06</v>
      </c>
      <c r="I283" s="4">
        <v>179.07</v>
      </c>
      <c r="J283" s="4">
        <v>6.07</v>
      </c>
      <c r="K283" s="4">
        <v>0</v>
      </c>
    </row>
    <row r="284" spans="1:11" x14ac:dyDescent="0.2">
      <c r="A284" s="4" t="s">
        <v>116</v>
      </c>
      <c r="B284" s="8"/>
      <c r="C284" s="4">
        <v>200</v>
      </c>
      <c r="D284" s="4">
        <v>2.17</v>
      </c>
      <c r="E284" s="4">
        <v>0</v>
      </c>
      <c r="F284" s="4">
        <v>18.57</v>
      </c>
      <c r="G284" s="4">
        <v>108</v>
      </c>
      <c r="H284" s="4">
        <v>0</v>
      </c>
      <c r="I284" s="4">
        <v>0</v>
      </c>
      <c r="J284" s="4">
        <v>0</v>
      </c>
      <c r="K284" s="4">
        <v>2.4</v>
      </c>
    </row>
    <row r="285" spans="1:11" x14ac:dyDescent="0.2">
      <c r="A285" s="4" t="s">
        <v>10</v>
      </c>
      <c r="B285" s="4"/>
      <c r="C285" s="4">
        <v>100</v>
      </c>
      <c r="D285" s="4">
        <v>8.1</v>
      </c>
      <c r="E285" s="4">
        <v>1.2</v>
      </c>
      <c r="F285" s="4">
        <v>28.16</v>
      </c>
      <c r="G285" s="4">
        <v>202.66</v>
      </c>
      <c r="H285" s="4">
        <v>19</v>
      </c>
      <c r="I285" s="4">
        <v>1.2</v>
      </c>
      <c r="J285" s="4">
        <v>7.0000000000000007E-2</v>
      </c>
      <c r="K285" s="4">
        <v>7.0000000000000007E-2</v>
      </c>
    </row>
    <row r="286" spans="1:11" x14ac:dyDescent="0.2">
      <c r="A286" s="5" t="s">
        <v>18</v>
      </c>
      <c r="B286" s="4"/>
      <c r="C286" s="4"/>
      <c r="D286" s="4"/>
      <c r="E286" s="4"/>
      <c r="F286" s="4"/>
      <c r="G286" s="14">
        <f>SUM(G281:G285)</f>
        <v>972.54</v>
      </c>
      <c r="H286" s="4"/>
      <c r="I286" s="4"/>
      <c r="J286" s="4"/>
      <c r="K286" s="4"/>
    </row>
    <row r="287" spans="1:11" ht="33.75" x14ac:dyDescent="0.2">
      <c r="A287" s="7" t="s">
        <v>54</v>
      </c>
      <c r="B287" s="6" t="s">
        <v>63</v>
      </c>
      <c r="C287" s="4">
        <v>200</v>
      </c>
      <c r="D287" s="4">
        <v>0</v>
      </c>
      <c r="E287" s="4">
        <v>0</v>
      </c>
      <c r="F287" s="4">
        <v>33.93</v>
      </c>
      <c r="G287" s="4">
        <v>129</v>
      </c>
      <c r="H287" s="4">
        <v>0.68</v>
      </c>
      <c r="I287" s="4">
        <v>0.1</v>
      </c>
      <c r="J287" s="4">
        <v>0</v>
      </c>
      <c r="K287" s="4">
        <v>0</v>
      </c>
    </row>
    <row r="288" spans="1:11" x14ac:dyDescent="0.2">
      <c r="A288" s="7" t="s">
        <v>34</v>
      </c>
      <c r="B288" s="7"/>
      <c r="C288" s="4">
        <v>50</v>
      </c>
      <c r="D288" s="4">
        <v>2.1</v>
      </c>
      <c r="E288" s="4">
        <v>2.4</v>
      </c>
      <c r="F288" s="4">
        <v>27.6</v>
      </c>
      <c r="G288" s="4">
        <v>138.30000000000001</v>
      </c>
      <c r="H288" s="4">
        <v>14.5</v>
      </c>
      <c r="I288" s="4">
        <v>1.05</v>
      </c>
      <c r="J288" s="4">
        <v>0.03</v>
      </c>
      <c r="K288" s="4">
        <v>2.5000000000000001E-2</v>
      </c>
    </row>
    <row r="289" spans="1:11" x14ac:dyDescent="0.2">
      <c r="A289" s="5" t="s">
        <v>20</v>
      </c>
      <c r="B289" s="4"/>
      <c r="C289" s="4"/>
      <c r="D289" s="4"/>
      <c r="E289" s="4"/>
      <c r="F289" s="4"/>
      <c r="G289" s="14">
        <f>SUM(G287:G288)</f>
        <v>267.3</v>
      </c>
      <c r="H289" s="4"/>
      <c r="I289" s="4"/>
      <c r="J289" s="4"/>
      <c r="K289" s="4"/>
    </row>
    <row r="290" spans="1:11" ht="22.5" x14ac:dyDescent="0.2">
      <c r="A290" s="4" t="s">
        <v>79</v>
      </c>
      <c r="B290" s="6" t="s">
        <v>80</v>
      </c>
      <c r="C290" s="4">
        <v>200</v>
      </c>
      <c r="D290" s="4">
        <v>19.7</v>
      </c>
      <c r="E290" s="4">
        <v>15</v>
      </c>
      <c r="F290" s="4">
        <v>13.65</v>
      </c>
      <c r="G290" s="4">
        <v>269</v>
      </c>
      <c r="H290" s="4">
        <v>38.450000000000003</v>
      </c>
      <c r="I290" s="4">
        <v>0</v>
      </c>
      <c r="J290" s="4">
        <v>1.9</v>
      </c>
      <c r="K290" s="4">
        <v>4.72</v>
      </c>
    </row>
    <row r="291" spans="1:1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 x14ac:dyDescent="0.2">
      <c r="A292" s="4" t="s">
        <v>10</v>
      </c>
      <c r="B292" s="4"/>
      <c r="C292" s="4">
        <v>100</v>
      </c>
      <c r="D292" s="4">
        <v>8.1</v>
      </c>
      <c r="E292" s="4">
        <v>1.2</v>
      </c>
      <c r="F292" s="4">
        <v>28.16</v>
      </c>
      <c r="G292" s="4">
        <v>202.66</v>
      </c>
      <c r="H292" s="4">
        <v>19</v>
      </c>
      <c r="I292" s="4">
        <v>1.2</v>
      </c>
      <c r="J292" s="4">
        <v>7.0000000000000007E-2</v>
      </c>
      <c r="K292" s="4">
        <v>7.0000000000000007E-2</v>
      </c>
    </row>
    <row r="293" spans="1:11" ht="33.75" x14ac:dyDescent="0.2">
      <c r="A293" s="7" t="s">
        <v>21</v>
      </c>
      <c r="B293" s="6" t="s">
        <v>63</v>
      </c>
      <c r="C293" s="4">
        <v>200</v>
      </c>
      <c r="D293" s="4">
        <v>0.2</v>
      </c>
      <c r="E293" s="4">
        <v>0</v>
      </c>
      <c r="F293" s="4">
        <v>14</v>
      </c>
      <c r="G293" s="4">
        <v>28</v>
      </c>
      <c r="H293" s="4">
        <v>6</v>
      </c>
      <c r="I293" s="4">
        <v>0.4</v>
      </c>
      <c r="J293" s="4">
        <v>0</v>
      </c>
      <c r="K293" s="4">
        <v>0</v>
      </c>
    </row>
    <row r="294" spans="1:11" x14ac:dyDescent="0.2">
      <c r="A294" s="4"/>
      <c r="B294" s="5"/>
      <c r="C294" s="4"/>
      <c r="D294" s="4"/>
      <c r="E294" s="4"/>
      <c r="F294" s="4"/>
      <c r="G294" s="14">
        <f>SUM(G290:G293)</f>
        <v>499.65999999999997</v>
      </c>
      <c r="H294" s="4"/>
      <c r="I294" s="4"/>
      <c r="J294" s="4"/>
      <c r="K294" s="4"/>
    </row>
    <row r="295" spans="1:11" x14ac:dyDescent="0.2">
      <c r="A295" s="5"/>
      <c r="B295" s="5"/>
      <c r="C295" s="4"/>
      <c r="D295" s="4"/>
      <c r="E295" s="4"/>
      <c r="F295" s="4"/>
      <c r="G295" s="14">
        <f>G294+G289+G286+G280+G276</f>
        <v>3088.7599999999998</v>
      </c>
      <c r="H295" s="4"/>
      <c r="I295" s="4"/>
      <c r="J295" s="4"/>
      <c r="K295" s="4"/>
    </row>
    <row r="296" spans="1:11" x14ac:dyDescent="0.2">
      <c r="A296" s="12" t="s">
        <v>134</v>
      </c>
      <c r="B296" s="19"/>
      <c r="C296" s="17"/>
      <c r="D296" s="17"/>
      <c r="E296" s="17"/>
      <c r="F296" s="17"/>
      <c r="G296" s="18"/>
      <c r="H296" s="17"/>
      <c r="I296" s="17"/>
      <c r="J296" s="17"/>
      <c r="K296" s="17"/>
    </row>
    <row r="297" spans="1:11" x14ac:dyDescent="0.2">
      <c r="A297" s="12" t="s">
        <v>139</v>
      </c>
      <c r="B297" s="19"/>
      <c r="C297" s="17"/>
      <c r="D297" s="17"/>
      <c r="E297" s="17"/>
      <c r="F297" s="17"/>
      <c r="G297" s="18"/>
      <c r="H297" s="17"/>
      <c r="I297" s="17"/>
      <c r="J297" s="17"/>
      <c r="K297" s="17"/>
    </row>
    <row r="298" spans="1:11" x14ac:dyDescent="0.2">
      <c r="A298" s="12" t="s">
        <v>132</v>
      </c>
      <c r="B298" s="19"/>
      <c r="C298" s="17"/>
      <c r="D298" s="17"/>
      <c r="E298" s="17"/>
      <c r="F298" s="17"/>
      <c r="G298" s="18"/>
      <c r="H298" s="17"/>
      <c r="I298" s="17"/>
      <c r="J298" s="17"/>
      <c r="K298" s="17"/>
    </row>
    <row r="299" spans="1:11" ht="33.75" x14ac:dyDescent="0.2">
      <c r="A299" s="4" t="s">
        <v>28</v>
      </c>
      <c r="B299" s="8" t="s">
        <v>59</v>
      </c>
      <c r="C299" s="4">
        <v>210</v>
      </c>
      <c r="D299" s="4">
        <v>7.31</v>
      </c>
      <c r="E299" s="4">
        <v>10.98</v>
      </c>
      <c r="F299" s="4">
        <v>39.200000000000003</v>
      </c>
      <c r="G299" s="4">
        <v>286</v>
      </c>
      <c r="H299" s="4">
        <v>162.26</v>
      </c>
      <c r="I299" s="4">
        <v>36.51</v>
      </c>
      <c r="J299" s="4">
        <v>0.94</v>
      </c>
      <c r="K299" s="4">
        <v>1.17</v>
      </c>
    </row>
    <row r="300" spans="1:11" ht="33.75" x14ac:dyDescent="0.2">
      <c r="A300" s="4" t="s">
        <v>9</v>
      </c>
      <c r="B300" s="8" t="s">
        <v>61</v>
      </c>
      <c r="C300" s="4">
        <v>20</v>
      </c>
      <c r="D300" s="4">
        <v>0.12</v>
      </c>
      <c r="E300" s="4">
        <v>16.5</v>
      </c>
      <c r="F300" s="4">
        <v>0.18</v>
      </c>
      <c r="G300" s="4">
        <v>149.6</v>
      </c>
      <c r="H300" s="4">
        <v>2.4</v>
      </c>
      <c r="I300" s="4">
        <v>0.04</v>
      </c>
      <c r="J300" s="4">
        <v>0</v>
      </c>
      <c r="K300" s="4">
        <v>0</v>
      </c>
    </row>
    <row r="301" spans="1:11" x14ac:dyDescent="0.2">
      <c r="A301" s="4" t="s">
        <v>10</v>
      </c>
      <c r="B301" s="4"/>
      <c r="C301" s="4">
        <v>150</v>
      </c>
      <c r="D301" s="4">
        <v>12.15</v>
      </c>
      <c r="E301" s="4">
        <v>1.8</v>
      </c>
      <c r="F301" s="4">
        <v>42.25</v>
      </c>
      <c r="G301" s="4">
        <v>304</v>
      </c>
      <c r="H301" s="4">
        <v>28.5</v>
      </c>
      <c r="I301" s="4">
        <v>1.8</v>
      </c>
      <c r="J301" s="4">
        <v>0.11</v>
      </c>
      <c r="K301" s="4">
        <v>0.11</v>
      </c>
    </row>
    <row r="302" spans="1:11" x14ac:dyDescent="0.2">
      <c r="A302" s="4" t="s">
        <v>31</v>
      </c>
      <c r="B302" s="4"/>
      <c r="C302" s="4">
        <v>20</v>
      </c>
      <c r="D302" s="4">
        <v>4.68</v>
      </c>
      <c r="E302" s="4">
        <v>6</v>
      </c>
      <c r="F302" s="4"/>
      <c r="G302" s="4">
        <v>73.84</v>
      </c>
      <c r="H302" s="4">
        <v>176</v>
      </c>
      <c r="I302" s="4">
        <v>0.2</v>
      </c>
      <c r="J302" s="4">
        <v>8.0000000000000002E-3</v>
      </c>
      <c r="K302" s="4">
        <v>0.06</v>
      </c>
    </row>
    <row r="303" spans="1:11" ht="33.75" x14ac:dyDescent="0.2">
      <c r="A303" s="4" t="s">
        <v>49</v>
      </c>
      <c r="B303" s="8" t="s">
        <v>61</v>
      </c>
      <c r="C303" s="4">
        <v>200</v>
      </c>
      <c r="D303" s="4">
        <v>3</v>
      </c>
      <c r="E303" s="4">
        <v>3.42</v>
      </c>
      <c r="F303" s="4">
        <v>22.42</v>
      </c>
      <c r="G303" s="4">
        <v>132.69999999999999</v>
      </c>
      <c r="H303" s="4">
        <v>4.9000000000000004</v>
      </c>
      <c r="I303" s="4">
        <v>2.2000000000000002</v>
      </c>
      <c r="J303" s="4">
        <v>0.49</v>
      </c>
      <c r="K303" s="4">
        <v>0.45</v>
      </c>
    </row>
    <row r="304" spans="1:11" x14ac:dyDescent="0.2">
      <c r="A304" s="4"/>
      <c r="B304" s="4"/>
      <c r="C304" s="4"/>
      <c r="D304" s="4"/>
      <c r="E304" s="4"/>
      <c r="F304" s="4"/>
      <c r="G304" s="14">
        <f>SUM(G299:G303)</f>
        <v>946.1400000000001</v>
      </c>
      <c r="H304" s="4"/>
      <c r="I304" s="4"/>
      <c r="J304" s="4"/>
      <c r="K304" s="4"/>
    </row>
    <row r="305" spans="1:11" x14ac:dyDescent="0.2">
      <c r="A305" s="5" t="s">
        <v>22</v>
      </c>
      <c r="B305" s="5"/>
      <c r="C305" s="4"/>
      <c r="D305" s="4"/>
      <c r="E305" s="4"/>
      <c r="F305" s="4"/>
      <c r="G305" s="4"/>
      <c r="H305" s="4"/>
      <c r="I305" s="4"/>
      <c r="J305" s="4"/>
      <c r="K305" s="4"/>
    </row>
    <row r="306" spans="1:11" ht="33.75" x14ac:dyDescent="0.2">
      <c r="A306" s="4" t="s">
        <v>33</v>
      </c>
      <c r="B306" s="6" t="s">
        <v>63</v>
      </c>
      <c r="C306" s="4">
        <v>200</v>
      </c>
      <c r="D306" s="4">
        <v>5.8</v>
      </c>
      <c r="E306" s="4">
        <v>6.4</v>
      </c>
      <c r="F306" s="4">
        <v>9.4</v>
      </c>
      <c r="G306" s="4">
        <v>120</v>
      </c>
      <c r="H306" s="4">
        <v>240</v>
      </c>
      <c r="I306" s="4">
        <v>28</v>
      </c>
      <c r="J306" s="4">
        <v>0.2</v>
      </c>
      <c r="K306" s="4">
        <v>2.6</v>
      </c>
    </row>
    <row r="307" spans="1:11" x14ac:dyDescent="0.2">
      <c r="A307" s="4" t="s">
        <v>10</v>
      </c>
      <c r="B307" s="4"/>
      <c r="C307" s="4">
        <v>100</v>
      </c>
      <c r="D307" s="4">
        <v>8.1</v>
      </c>
      <c r="E307" s="4">
        <v>1.2</v>
      </c>
      <c r="F307" s="4">
        <v>28.16</v>
      </c>
      <c r="G307" s="4">
        <v>202.66</v>
      </c>
      <c r="H307" s="4">
        <v>19</v>
      </c>
      <c r="I307" s="4">
        <v>1.2</v>
      </c>
      <c r="J307" s="4">
        <v>7.0000000000000007E-2</v>
      </c>
      <c r="K307" s="4">
        <v>7.0000000000000007E-2</v>
      </c>
    </row>
    <row r="308" spans="1:11" x14ac:dyDescent="0.2">
      <c r="A308" s="5" t="s">
        <v>16</v>
      </c>
      <c r="B308" s="5"/>
      <c r="C308" s="4"/>
      <c r="D308" s="4"/>
      <c r="E308" s="4"/>
      <c r="F308" s="4"/>
      <c r="G308" s="14">
        <f>SUM(G306:G307)</f>
        <v>322.65999999999997</v>
      </c>
      <c r="H308" s="4"/>
      <c r="I308" s="4"/>
      <c r="J308" s="4"/>
      <c r="K308" s="4"/>
    </row>
    <row r="309" spans="1:11" ht="33.75" x14ac:dyDescent="0.2">
      <c r="A309" s="7" t="s">
        <v>43</v>
      </c>
      <c r="B309" s="6" t="s">
        <v>63</v>
      </c>
      <c r="C309" s="4">
        <v>350</v>
      </c>
      <c r="D309" s="4">
        <v>3.6</v>
      </c>
      <c r="E309" s="4">
        <v>3</v>
      </c>
      <c r="F309" s="4">
        <v>11.4</v>
      </c>
      <c r="G309" s="4">
        <v>102</v>
      </c>
      <c r="H309" s="4">
        <v>63</v>
      </c>
      <c r="I309" s="4">
        <v>0.9</v>
      </c>
      <c r="J309" s="4">
        <v>0.06</v>
      </c>
      <c r="K309" s="4">
        <v>0.09</v>
      </c>
    </row>
    <row r="310" spans="1:11" ht="33.75" x14ac:dyDescent="0.2">
      <c r="A310" s="7" t="s">
        <v>46</v>
      </c>
      <c r="B310" s="6" t="s">
        <v>63</v>
      </c>
      <c r="C310" s="4">
        <v>200</v>
      </c>
      <c r="D310" s="4">
        <v>6.63</v>
      </c>
      <c r="E310" s="4">
        <v>4.99</v>
      </c>
      <c r="F310" s="4">
        <v>31.85</v>
      </c>
      <c r="G310" s="4">
        <v>204.84</v>
      </c>
      <c r="H310" s="4">
        <v>11.53</v>
      </c>
      <c r="I310" s="4">
        <v>3.5</v>
      </c>
      <c r="J310" s="4">
        <v>0.16</v>
      </c>
      <c r="K310" s="4">
        <v>0.08</v>
      </c>
    </row>
    <row r="311" spans="1:11" ht="33.75" x14ac:dyDescent="0.2">
      <c r="A311" s="7" t="s">
        <v>115</v>
      </c>
      <c r="B311" s="6" t="s">
        <v>63</v>
      </c>
      <c r="C311" s="4">
        <v>100</v>
      </c>
      <c r="D311" s="4">
        <v>14.59</v>
      </c>
      <c r="E311" s="4">
        <v>14.99</v>
      </c>
      <c r="F311" s="4">
        <v>2.19</v>
      </c>
      <c r="G311" s="4">
        <v>202.67</v>
      </c>
      <c r="H311" s="4">
        <v>17.63</v>
      </c>
      <c r="I311" s="4">
        <v>0.13</v>
      </c>
      <c r="J311" s="4">
        <v>0.15</v>
      </c>
      <c r="K311" s="4">
        <v>0.17</v>
      </c>
    </row>
    <row r="312" spans="1:11" ht="33.75" x14ac:dyDescent="0.2">
      <c r="A312" s="7" t="s">
        <v>17</v>
      </c>
      <c r="B312" s="6" t="s">
        <v>63</v>
      </c>
      <c r="C312" s="4">
        <v>200</v>
      </c>
      <c r="D312" s="4">
        <v>0.55000000000000004</v>
      </c>
      <c r="E312" s="4">
        <v>0</v>
      </c>
      <c r="F312" s="4">
        <v>36.1</v>
      </c>
      <c r="G312" s="4">
        <v>145</v>
      </c>
      <c r="H312" s="4">
        <v>56</v>
      </c>
      <c r="I312" s="4">
        <v>7.5</v>
      </c>
      <c r="J312" s="4">
        <v>1.57</v>
      </c>
      <c r="K312" s="4">
        <v>0.5</v>
      </c>
    </row>
    <row r="313" spans="1:11" x14ac:dyDescent="0.2">
      <c r="A313" s="7" t="s">
        <v>10</v>
      </c>
      <c r="B313" s="6"/>
      <c r="C313" s="4">
        <v>100</v>
      </c>
      <c r="D313" s="4">
        <v>8.1</v>
      </c>
      <c r="E313" s="4">
        <v>1.2</v>
      </c>
      <c r="F313" s="4">
        <v>28.16</v>
      </c>
      <c r="G313" s="4">
        <v>202.66</v>
      </c>
      <c r="H313" s="4">
        <v>19</v>
      </c>
      <c r="I313" s="4">
        <v>1.2</v>
      </c>
      <c r="J313" s="4">
        <v>7.0000000000000007E-2</v>
      </c>
      <c r="K313" s="4">
        <v>7.0000000000000007E-2</v>
      </c>
    </row>
    <row r="314" spans="1:11" x14ac:dyDescent="0.2">
      <c r="A314" s="7"/>
      <c r="B314" s="6"/>
      <c r="C314" s="4"/>
      <c r="D314" s="4"/>
      <c r="E314" s="4"/>
      <c r="F314" s="4"/>
      <c r="G314" s="14">
        <f>SUM(G309:G313)</f>
        <v>857.17</v>
      </c>
      <c r="H314" s="4"/>
      <c r="I314" s="4"/>
      <c r="J314" s="4"/>
      <c r="K314" s="4"/>
    </row>
    <row r="315" spans="1:11" x14ac:dyDescent="0.2">
      <c r="A315" s="5" t="s">
        <v>18</v>
      </c>
      <c r="B315" s="6"/>
      <c r="C315" s="4"/>
      <c r="D315" s="4"/>
      <c r="E315" s="4"/>
      <c r="F315" s="4"/>
      <c r="G315" s="4"/>
      <c r="H315" s="4"/>
      <c r="I315" s="4"/>
      <c r="J315" s="4"/>
      <c r="K315" s="4"/>
    </row>
    <row r="316" spans="1:11" x14ac:dyDescent="0.2">
      <c r="A316" s="4" t="s">
        <v>39</v>
      </c>
      <c r="B316" s="4"/>
      <c r="C316" s="4">
        <v>200</v>
      </c>
      <c r="D316" s="4">
        <v>1</v>
      </c>
      <c r="E316" s="4">
        <v>0</v>
      </c>
      <c r="F316" s="4">
        <v>20.2</v>
      </c>
      <c r="G316" s="4">
        <v>84.8</v>
      </c>
      <c r="H316" s="4">
        <v>14</v>
      </c>
      <c r="I316" s="4">
        <v>10</v>
      </c>
      <c r="J316" s="4">
        <v>2.8</v>
      </c>
      <c r="K316" s="4">
        <v>4</v>
      </c>
    </row>
    <row r="317" spans="1:11" x14ac:dyDescent="0.2">
      <c r="A317" s="4" t="s">
        <v>104</v>
      </c>
      <c r="B317" s="4"/>
      <c r="C317" s="4">
        <v>50</v>
      </c>
      <c r="D317" s="4">
        <v>2.1</v>
      </c>
      <c r="E317" s="4">
        <v>2.4</v>
      </c>
      <c r="F317" s="4">
        <v>27.6</v>
      </c>
      <c r="G317" s="4">
        <v>138.30000000000001</v>
      </c>
      <c r="H317" s="4">
        <v>14.5</v>
      </c>
      <c r="I317" s="4">
        <v>1.05</v>
      </c>
      <c r="J317" s="4">
        <v>0.03</v>
      </c>
      <c r="K317" s="4">
        <v>2.5000000000000001E-2</v>
      </c>
    </row>
    <row r="318" spans="1:11" x14ac:dyDescent="0.2">
      <c r="A318" s="5"/>
      <c r="B318" s="6"/>
      <c r="C318" s="4"/>
      <c r="D318" s="4"/>
      <c r="E318" s="4"/>
      <c r="F318" s="4"/>
      <c r="G318" s="14">
        <f>SUM(G316:G317)</f>
        <v>223.10000000000002</v>
      </c>
      <c r="H318" s="4"/>
      <c r="I318" s="4"/>
      <c r="J318" s="4"/>
      <c r="K318" s="4"/>
    </row>
    <row r="319" spans="1:11" x14ac:dyDescent="0.2">
      <c r="A319" s="5" t="s">
        <v>20</v>
      </c>
      <c r="B319" s="6"/>
      <c r="C319" s="4"/>
      <c r="D319" s="4"/>
      <c r="E319" s="4"/>
      <c r="F319" s="4"/>
      <c r="G319" s="4"/>
      <c r="H319" s="4"/>
      <c r="I319" s="4"/>
      <c r="J319" s="4"/>
      <c r="K319" s="4"/>
    </row>
    <row r="320" spans="1:11" ht="33.75" x14ac:dyDescent="0.2">
      <c r="A320" s="4" t="s">
        <v>87</v>
      </c>
      <c r="B320" s="8" t="s">
        <v>61</v>
      </c>
      <c r="C320" s="13" t="s">
        <v>65</v>
      </c>
      <c r="D320" s="4">
        <v>14.55</v>
      </c>
      <c r="E320" s="4">
        <v>16.79</v>
      </c>
      <c r="F320" s="4">
        <v>2.89</v>
      </c>
      <c r="G320" s="4">
        <v>221</v>
      </c>
      <c r="H320" s="4">
        <v>21.81</v>
      </c>
      <c r="I320" s="4">
        <v>22.03</v>
      </c>
      <c r="J320" s="4">
        <v>3.06</v>
      </c>
      <c r="K320" s="4">
        <v>0.92</v>
      </c>
    </row>
    <row r="321" spans="1:11" ht="33.75" x14ac:dyDescent="0.2">
      <c r="A321" s="4" t="s">
        <v>88</v>
      </c>
      <c r="B321" s="6" t="s">
        <v>63</v>
      </c>
      <c r="C321" s="13">
        <v>200</v>
      </c>
      <c r="D321" s="4">
        <v>4.82</v>
      </c>
      <c r="E321" s="4">
        <v>8.7100000000000009</v>
      </c>
      <c r="F321" s="4">
        <v>30.66</v>
      </c>
      <c r="G321" s="4">
        <v>220.33</v>
      </c>
      <c r="H321" s="4">
        <v>16</v>
      </c>
      <c r="I321" s="4">
        <v>65</v>
      </c>
      <c r="J321" s="4">
        <v>2.2000000000000002</v>
      </c>
      <c r="K321" s="4">
        <v>0</v>
      </c>
    </row>
    <row r="322" spans="1:11" x14ac:dyDescent="0.2">
      <c r="A322" s="4" t="s">
        <v>10</v>
      </c>
      <c r="B322" s="4"/>
      <c r="C322" s="4">
        <v>100</v>
      </c>
      <c r="D322" s="4">
        <v>8.1</v>
      </c>
      <c r="E322" s="4">
        <v>1.2</v>
      </c>
      <c r="F322" s="4">
        <v>28.16</v>
      </c>
      <c r="G322" s="4">
        <v>202.66</v>
      </c>
      <c r="H322" s="4">
        <v>19</v>
      </c>
      <c r="I322" s="4">
        <v>1.2</v>
      </c>
      <c r="J322" s="4">
        <v>7.0000000000000007E-2</v>
      </c>
      <c r="K322" s="4">
        <v>7.0000000000000007E-2</v>
      </c>
    </row>
    <row r="323" spans="1:11" x14ac:dyDescent="0.2">
      <c r="A323" s="4" t="s">
        <v>9</v>
      </c>
      <c r="B323" s="4"/>
      <c r="C323" s="4">
        <v>10</v>
      </c>
      <c r="D323" s="4">
        <v>0.06</v>
      </c>
      <c r="E323" s="4">
        <v>8.25</v>
      </c>
      <c r="F323" s="4">
        <v>0.09</v>
      </c>
      <c r="G323" s="4">
        <v>74.8</v>
      </c>
      <c r="H323" s="4">
        <v>1.2</v>
      </c>
      <c r="I323" s="4">
        <v>0.02</v>
      </c>
      <c r="J323" s="4">
        <v>0</v>
      </c>
      <c r="K323" s="4">
        <v>0</v>
      </c>
    </row>
    <row r="324" spans="1:11" ht="33.75" x14ac:dyDescent="0.2">
      <c r="A324" s="4" t="s">
        <v>89</v>
      </c>
      <c r="B324" s="8" t="s">
        <v>106</v>
      </c>
      <c r="C324" s="4">
        <v>200</v>
      </c>
      <c r="D324" s="4">
        <v>3</v>
      </c>
      <c r="E324" s="4">
        <v>3.42</v>
      </c>
      <c r="F324" s="4">
        <v>22.42</v>
      </c>
      <c r="G324" s="4">
        <v>132.69999999999999</v>
      </c>
      <c r="H324" s="4">
        <v>4.9000000000000004</v>
      </c>
      <c r="I324" s="4">
        <v>2.2000000000000002</v>
      </c>
      <c r="J324" s="4">
        <v>0.49</v>
      </c>
      <c r="K324" s="4">
        <v>0.45</v>
      </c>
    </row>
    <row r="325" spans="1:11" x14ac:dyDescent="0.2">
      <c r="A325" s="4"/>
      <c r="B325" s="8"/>
      <c r="C325" s="4"/>
      <c r="D325" s="4"/>
      <c r="E325" s="4"/>
      <c r="F325" s="4"/>
      <c r="G325" s="14">
        <f>SUM(G320:G324)</f>
        <v>851.49</v>
      </c>
      <c r="H325" s="4"/>
      <c r="I325" s="4"/>
      <c r="J325" s="4"/>
      <c r="K325" s="4"/>
    </row>
    <row r="326" spans="1:11" x14ac:dyDescent="0.2">
      <c r="A326" s="4"/>
      <c r="B326" s="8"/>
      <c r="C326" s="4"/>
      <c r="D326" s="4"/>
      <c r="E326" s="4"/>
      <c r="F326" s="4"/>
      <c r="G326" s="14">
        <f>G325+G318+G314+G308+G304</f>
        <v>3200.5600000000004</v>
      </c>
      <c r="H326" s="4"/>
      <c r="I326" s="4"/>
      <c r="J326" s="4"/>
      <c r="K326" s="4"/>
    </row>
    <row r="327" spans="1:11" x14ac:dyDescent="0.2">
      <c r="A327" s="12" t="s">
        <v>135</v>
      </c>
      <c r="B327" s="21"/>
      <c r="C327" s="17"/>
      <c r="D327" s="17"/>
      <c r="E327" s="17"/>
      <c r="F327" s="17"/>
      <c r="G327" s="18"/>
      <c r="H327" s="17"/>
      <c r="I327" s="17"/>
      <c r="J327" s="17"/>
      <c r="K327" s="17"/>
    </row>
    <row r="328" spans="1:11" x14ac:dyDescent="0.2">
      <c r="A328" s="12" t="s">
        <v>139</v>
      </c>
      <c r="B328" s="21"/>
      <c r="C328" s="17"/>
      <c r="D328" s="17"/>
      <c r="E328" s="17"/>
      <c r="F328" s="17"/>
      <c r="G328" s="18"/>
      <c r="H328" s="17"/>
      <c r="I328" s="17"/>
      <c r="J328" s="17"/>
      <c r="K328" s="17"/>
    </row>
    <row r="329" spans="1:11" x14ac:dyDescent="0.2">
      <c r="A329" s="12" t="s">
        <v>132</v>
      </c>
      <c r="B329" s="21"/>
      <c r="C329" s="17"/>
      <c r="D329" s="17"/>
      <c r="E329" s="17"/>
      <c r="F329" s="17"/>
      <c r="G329" s="18"/>
      <c r="H329" s="17"/>
      <c r="I329" s="17"/>
      <c r="J329" s="17"/>
      <c r="K329" s="17"/>
    </row>
    <row r="330" spans="1:11" ht="33.75" x14ac:dyDescent="0.2">
      <c r="A330" s="4" t="s">
        <v>53</v>
      </c>
      <c r="B330" s="6" t="s">
        <v>63</v>
      </c>
      <c r="C330" s="4">
        <v>260</v>
      </c>
      <c r="D330" s="4">
        <v>7.93</v>
      </c>
      <c r="E330" s="4">
        <v>14.93</v>
      </c>
      <c r="F330" s="4">
        <v>31.14</v>
      </c>
      <c r="G330" s="4">
        <v>289</v>
      </c>
      <c r="H330" s="4">
        <v>181.25</v>
      </c>
      <c r="I330" s="4">
        <v>67.28</v>
      </c>
      <c r="J330" s="4">
        <v>1.48</v>
      </c>
      <c r="K330" s="4">
        <v>1.75</v>
      </c>
    </row>
    <row r="331" spans="1:11" ht="33.75" x14ac:dyDescent="0.2">
      <c r="A331" s="4" t="s">
        <v>9</v>
      </c>
      <c r="B331" s="8" t="s">
        <v>61</v>
      </c>
      <c r="C331" s="4">
        <v>20</v>
      </c>
      <c r="D331" s="4">
        <v>0.12</v>
      </c>
      <c r="E331" s="4">
        <v>16.5</v>
      </c>
      <c r="F331" s="4">
        <v>0.18</v>
      </c>
      <c r="G331" s="4">
        <v>149.6</v>
      </c>
      <c r="H331" s="4">
        <v>2.4</v>
      </c>
      <c r="I331" s="4">
        <v>0.04</v>
      </c>
      <c r="J331" s="4">
        <v>0</v>
      </c>
      <c r="K331" s="4">
        <v>0</v>
      </c>
    </row>
    <row r="332" spans="1:11" x14ac:dyDescent="0.2">
      <c r="A332" s="4" t="s">
        <v>10</v>
      </c>
      <c r="B332" s="4"/>
      <c r="C332" s="4">
        <v>150</v>
      </c>
      <c r="D332" s="4">
        <v>12.15</v>
      </c>
      <c r="E332" s="4">
        <v>1.8</v>
      </c>
      <c r="F332" s="4">
        <v>42.25</v>
      </c>
      <c r="G332" s="4">
        <v>304</v>
      </c>
      <c r="H332" s="4">
        <v>28.5</v>
      </c>
      <c r="I332" s="4">
        <v>1.8</v>
      </c>
      <c r="J332" s="4">
        <v>0.11</v>
      </c>
      <c r="K332" s="4">
        <v>0.11</v>
      </c>
    </row>
    <row r="333" spans="1:11" ht="45" x14ac:dyDescent="0.2">
      <c r="A333" s="4" t="s">
        <v>38</v>
      </c>
      <c r="B333" s="6" t="s">
        <v>62</v>
      </c>
      <c r="C333" s="13">
        <v>40</v>
      </c>
      <c r="D333" s="4">
        <v>5.0999999999999996</v>
      </c>
      <c r="E333" s="4">
        <v>4.5999999999999996</v>
      </c>
      <c r="F333" s="4">
        <v>0.3</v>
      </c>
      <c r="G333" s="4">
        <v>63</v>
      </c>
      <c r="H333" s="4">
        <v>22</v>
      </c>
      <c r="I333" s="4">
        <v>0</v>
      </c>
      <c r="J333" s="4">
        <v>1</v>
      </c>
      <c r="K333" s="4">
        <v>0</v>
      </c>
    </row>
    <row r="334" spans="1:11" ht="33.75" x14ac:dyDescent="0.2">
      <c r="A334" s="4" t="s">
        <v>54</v>
      </c>
      <c r="B334" s="6" t="s">
        <v>63</v>
      </c>
      <c r="C334" s="4">
        <v>200</v>
      </c>
      <c r="D334" s="4">
        <v>0</v>
      </c>
      <c r="E334" s="4">
        <v>0</v>
      </c>
      <c r="F334" s="4">
        <v>33.93</v>
      </c>
      <c r="G334" s="4">
        <v>129</v>
      </c>
      <c r="H334" s="4">
        <v>0.68</v>
      </c>
      <c r="I334" s="4">
        <v>0.1</v>
      </c>
      <c r="J334" s="4">
        <v>0</v>
      </c>
      <c r="K334" s="4">
        <v>0</v>
      </c>
    </row>
    <row r="335" spans="1:11" x14ac:dyDescent="0.2">
      <c r="A335" s="5" t="s">
        <v>22</v>
      </c>
      <c r="B335" s="5"/>
      <c r="C335" s="4"/>
      <c r="D335" s="4"/>
      <c r="E335" s="4"/>
      <c r="F335" s="4"/>
      <c r="G335" s="14">
        <f>SUM(G330:G334)</f>
        <v>934.6</v>
      </c>
      <c r="H335" s="4"/>
      <c r="I335" s="4"/>
      <c r="J335" s="4"/>
      <c r="K335" s="4"/>
    </row>
    <row r="336" spans="1:11" x14ac:dyDescent="0.2">
      <c r="A336" s="4" t="s">
        <v>39</v>
      </c>
      <c r="B336" s="4"/>
      <c r="C336" s="4">
        <v>200</v>
      </c>
      <c r="D336" s="4">
        <v>1</v>
      </c>
      <c r="E336" s="4">
        <v>0</v>
      </c>
      <c r="F336" s="4">
        <v>20.2</v>
      </c>
      <c r="G336" s="4">
        <v>84.8</v>
      </c>
      <c r="H336" s="4">
        <v>14</v>
      </c>
      <c r="I336" s="4">
        <v>10</v>
      </c>
      <c r="J336" s="4">
        <v>2.8</v>
      </c>
      <c r="K336" s="4">
        <v>4</v>
      </c>
    </row>
    <row r="337" spans="1:11" x14ac:dyDescent="0.2">
      <c r="A337" s="4" t="s">
        <v>104</v>
      </c>
      <c r="B337" s="4"/>
      <c r="C337" s="4">
        <v>50</v>
      </c>
      <c r="D337" s="4">
        <v>2.1</v>
      </c>
      <c r="E337" s="4">
        <v>2.4</v>
      </c>
      <c r="F337" s="4">
        <v>27.6</v>
      </c>
      <c r="G337" s="4">
        <v>138.30000000000001</v>
      </c>
      <c r="H337" s="4">
        <v>14.5</v>
      </c>
      <c r="I337" s="4">
        <v>1.05</v>
      </c>
      <c r="J337" s="4">
        <v>0.03</v>
      </c>
      <c r="K337" s="4">
        <v>2.5000000000000001E-2</v>
      </c>
    </row>
    <row r="338" spans="1:11" x14ac:dyDescent="0.2">
      <c r="A338" s="5" t="s">
        <v>16</v>
      </c>
      <c r="B338" s="5"/>
      <c r="C338" s="4"/>
      <c r="D338" s="4"/>
      <c r="E338" s="4"/>
      <c r="F338" s="4"/>
      <c r="G338" s="14">
        <f>SUM(G336:G337)</f>
        <v>223.10000000000002</v>
      </c>
      <c r="H338" s="4"/>
      <c r="I338" s="4"/>
      <c r="J338" s="4"/>
      <c r="K338" s="4"/>
    </row>
    <row r="339" spans="1:11" ht="33.75" x14ac:dyDescent="0.2">
      <c r="A339" s="7" t="s">
        <v>35</v>
      </c>
      <c r="B339" s="6" t="s">
        <v>63</v>
      </c>
      <c r="C339" s="4">
        <v>350</v>
      </c>
      <c r="D339" s="4">
        <v>6.6</v>
      </c>
      <c r="E339" s="4">
        <v>10.92</v>
      </c>
      <c r="F339" s="4">
        <v>28.61</v>
      </c>
      <c r="G339" s="4">
        <v>227.84</v>
      </c>
      <c r="H339" s="4">
        <v>41.81</v>
      </c>
      <c r="I339" s="4">
        <v>39.35</v>
      </c>
      <c r="J339" s="4">
        <v>1.46</v>
      </c>
      <c r="K339" s="4">
        <v>11.19</v>
      </c>
    </row>
    <row r="340" spans="1:11" ht="33.75" x14ac:dyDescent="0.2">
      <c r="A340" s="4" t="s">
        <v>66</v>
      </c>
      <c r="B340" s="8" t="s">
        <v>63</v>
      </c>
      <c r="C340" s="4">
        <v>250</v>
      </c>
      <c r="D340" s="4">
        <v>9.67</v>
      </c>
      <c r="E340" s="4">
        <v>9.32</v>
      </c>
      <c r="F340" s="4">
        <v>25.51</v>
      </c>
      <c r="G340" s="4">
        <v>240.13</v>
      </c>
      <c r="H340" s="4">
        <v>74</v>
      </c>
      <c r="I340" s="4">
        <v>41.06</v>
      </c>
      <c r="J340" s="4">
        <v>1.59</v>
      </c>
      <c r="K340" s="4">
        <v>14.97</v>
      </c>
    </row>
    <row r="341" spans="1:11" ht="33.75" x14ac:dyDescent="0.2">
      <c r="A341" s="4" t="s">
        <v>67</v>
      </c>
      <c r="B341" s="8" t="s">
        <v>63</v>
      </c>
      <c r="C341" s="4">
        <v>200</v>
      </c>
      <c r="D341" s="4">
        <v>1.25</v>
      </c>
      <c r="E341" s="4">
        <v>6.46</v>
      </c>
      <c r="F341" s="4">
        <v>4.08</v>
      </c>
      <c r="G341" s="4">
        <v>79.2</v>
      </c>
      <c r="H341" s="4">
        <v>34.979999999999997</v>
      </c>
      <c r="I341" s="4">
        <v>14.42</v>
      </c>
      <c r="J341" s="4">
        <v>0.46</v>
      </c>
      <c r="K341" s="4">
        <v>26.44</v>
      </c>
    </row>
    <row r="342" spans="1:11" ht="33.75" x14ac:dyDescent="0.2">
      <c r="A342" s="7" t="s">
        <v>17</v>
      </c>
      <c r="B342" s="6" t="s">
        <v>63</v>
      </c>
      <c r="C342" s="4">
        <v>200</v>
      </c>
      <c r="D342" s="4">
        <v>0.55000000000000004</v>
      </c>
      <c r="E342" s="4">
        <v>0</v>
      </c>
      <c r="F342" s="4">
        <v>36.1</v>
      </c>
      <c r="G342" s="4">
        <v>145</v>
      </c>
      <c r="H342" s="4">
        <v>56</v>
      </c>
      <c r="I342" s="4">
        <v>7.5</v>
      </c>
      <c r="J342" s="4">
        <v>1.57</v>
      </c>
      <c r="K342" s="4">
        <v>0.5</v>
      </c>
    </row>
    <row r="343" spans="1:11" x14ac:dyDescent="0.2">
      <c r="A343" s="4" t="s">
        <v>10</v>
      </c>
      <c r="B343" s="4"/>
      <c r="C343" s="4">
        <v>100</v>
      </c>
      <c r="D343" s="4">
        <v>8.1</v>
      </c>
      <c r="E343" s="4">
        <v>1.2</v>
      </c>
      <c r="F343" s="4">
        <v>28.16</v>
      </c>
      <c r="G343" s="4">
        <v>202.66</v>
      </c>
      <c r="H343" s="4">
        <v>19</v>
      </c>
      <c r="I343" s="4">
        <v>1.2</v>
      </c>
      <c r="J343" s="4">
        <v>7.0000000000000007E-2</v>
      </c>
      <c r="K343" s="4">
        <v>7.0000000000000007E-2</v>
      </c>
    </row>
    <row r="344" spans="1:11" x14ac:dyDescent="0.2">
      <c r="A344" s="4"/>
      <c r="B344" s="8"/>
      <c r="C344" s="4"/>
      <c r="D344" s="4"/>
      <c r="E344" s="4"/>
      <c r="F344" s="4"/>
      <c r="G344" s="14">
        <f>SUM(G339:G343)</f>
        <v>894.83</v>
      </c>
      <c r="H344" s="4"/>
      <c r="I344" s="4"/>
      <c r="J344" s="4"/>
      <c r="K344" s="4"/>
    </row>
    <row r="345" spans="1:11" x14ac:dyDescent="0.2">
      <c r="A345" s="5" t="s">
        <v>18</v>
      </c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 x14ac:dyDescent="0.2">
      <c r="A346" s="4" t="s">
        <v>58</v>
      </c>
      <c r="B346" s="4"/>
      <c r="C346" s="4">
        <v>200</v>
      </c>
      <c r="D346" s="4">
        <v>5.4</v>
      </c>
      <c r="E346" s="4">
        <v>5</v>
      </c>
      <c r="F346" s="4">
        <v>21.6</v>
      </c>
      <c r="G346" s="4">
        <v>158</v>
      </c>
      <c r="H346" s="4">
        <v>242</v>
      </c>
      <c r="I346" s="4">
        <v>0.2</v>
      </c>
      <c r="J346" s="4">
        <v>0.06</v>
      </c>
      <c r="K346" s="4">
        <v>0.26</v>
      </c>
    </row>
    <row r="347" spans="1:11" x14ac:dyDescent="0.2">
      <c r="A347" s="5"/>
      <c r="B347" s="4"/>
      <c r="C347" s="4"/>
      <c r="D347" s="4"/>
      <c r="E347" s="4"/>
      <c r="F347" s="4"/>
      <c r="G347" s="14">
        <f>SUM(G346)</f>
        <v>158</v>
      </c>
      <c r="H347" s="4"/>
      <c r="I347" s="4"/>
      <c r="J347" s="4"/>
      <c r="K347" s="4"/>
    </row>
    <row r="348" spans="1:11" x14ac:dyDescent="0.2">
      <c r="A348" s="5" t="s">
        <v>20</v>
      </c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 ht="33.75" x14ac:dyDescent="0.2">
      <c r="A349" s="7" t="s">
        <v>75</v>
      </c>
      <c r="B349" s="6" t="s">
        <v>63</v>
      </c>
      <c r="C349" s="13" t="s">
        <v>50</v>
      </c>
      <c r="D349" s="4">
        <v>18.600000000000001</v>
      </c>
      <c r="E349" s="4">
        <v>21.3</v>
      </c>
      <c r="F349" s="4">
        <v>26.7</v>
      </c>
      <c r="G349" s="4">
        <v>375</v>
      </c>
      <c r="H349" s="4">
        <v>54</v>
      </c>
      <c r="I349" s="4">
        <v>2.7</v>
      </c>
      <c r="J349" s="4" t="s">
        <v>51</v>
      </c>
      <c r="K349" s="4">
        <v>0.21</v>
      </c>
    </row>
    <row r="350" spans="1:11" x14ac:dyDescent="0.2">
      <c r="A350" s="4" t="s">
        <v>10</v>
      </c>
      <c r="B350" s="4"/>
      <c r="C350" s="4">
        <v>100</v>
      </c>
      <c r="D350" s="4">
        <v>8.1</v>
      </c>
      <c r="E350" s="4">
        <v>1.2</v>
      </c>
      <c r="F350" s="4">
        <v>28.16</v>
      </c>
      <c r="G350" s="4">
        <v>202.66</v>
      </c>
      <c r="H350" s="4">
        <v>19</v>
      </c>
      <c r="I350" s="4">
        <v>1.2</v>
      </c>
      <c r="J350" s="4">
        <v>7.0000000000000007E-2</v>
      </c>
      <c r="K350" s="4">
        <v>7.0000000000000007E-2</v>
      </c>
    </row>
    <row r="351" spans="1:11" ht="33.75" x14ac:dyDescent="0.2">
      <c r="A351" s="7" t="s">
        <v>49</v>
      </c>
      <c r="B351" s="8" t="s">
        <v>106</v>
      </c>
      <c r="C351" s="4">
        <v>200</v>
      </c>
      <c r="D351" s="4">
        <v>3</v>
      </c>
      <c r="E351" s="4">
        <v>3.42</v>
      </c>
      <c r="F351" s="4">
        <v>22.42</v>
      </c>
      <c r="G351" s="4">
        <v>132.69999999999999</v>
      </c>
      <c r="H351" s="4">
        <v>4.9000000000000004</v>
      </c>
      <c r="I351" s="4">
        <v>2.2000000000000002</v>
      </c>
      <c r="J351" s="4">
        <v>0.49</v>
      </c>
      <c r="K351" s="4">
        <v>0.45</v>
      </c>
    </row>
    <row r="352" spans="1:11" x14ac:dyDescent="0.2">
      <c r="A352" s="5"/>
      <c r="B352" s="4"/>
      <c r="C352" s="4"/>
      <c r="D352" s="4"/>
      <c r="E352" s="4"/>
      <c r="F352" s="4"/>
      <c r="G352" s="14">
        <f>SUM(G349:G351)</f>
        <v>710.3599999999999</v>
      </c>
      <c r="H352" s="4"/>
      <c r="I352" s="4"/>
      <c r="J352" s="4"/>
      <c r="K352" s="4"/>
    </row>
    <row r="353" spans="1:11" x14ac:dyDescent="0.2">
      <c r="A353" s="5"/>
      <c r="B353" s="4"/>
      <c r="C353" s="4"/>
      <c r="D353" s="4"/>
      <c r="E353" s="4"/>
      <c r="F353" s="4"/>
      <c r="G353" s="14">
        <f>G352+G347+G344+G338+G335</f>
        <v>2920.89</v>
      </c>
      <c r="H353" s="4"/>
      <c r="I353" s="4"/>
      <c r="J353" s="4"/>
      <c r="K353" s="4"/>
    </row>
    <row r="354" spans="1:11" x14ac:dyDescent="0.2">
      <c r="A354" s="12" t="s">
        <v>136</v>
      </c>
      <c r="B354" s="17"/>
      <c r="C354" s="17"/>
      <c r="D354" s="17"/>
      <c r="E354" s="17"/>
      <c r="F354" s="17"/>
      <c r="G354" s="18"/>
      <c r="H354" s="17"/>
      <c r="I354" s="17"/>
      <c r="J354" s="17"/>
      <c r="K354" s="17"/>
    </row>
    <row r="355" spans="1:11" x14ac:dyDescent="0.2">
      <c r="A355" s="12" t="s">
        <v>139</v>
      </c>
      <c r="B355" s="17"/>
      <c r="C355" s="17"/>
      <c r="D355" s="17"/>
      <c r="E355" s="17"/>
      <c r="F355" s="17"/>
      <c r="G355" s="18"/>
      <c r="H355" s="17"/>
      <c r="I355" s="17"/>
      <c r="J355" s="17"/>
      <c r="K355" s="17"/>
    </row>
    <row r="356" spans="1:11" x14ac:dyDescent="0.2">
      <c r="A356" s="12" t="s">
        <v>132</v>
      </c>
      <c r="B356" s="1"/>
    </row>
    <row r="357" spans="1:11" ht="33.75" x14ac:dyDescent="0.2">
      <c r="A357" s="4" t="s">
        <v>29</v>
      </c>
      <c r="B357" s="6" t="s">
        <v>63</v>
      </c>
      <c r="C357" s="4">
        <v>200</v>
      </c>
      <c r="D357" s="4">
        <v>4.99</v>
      </c>
      <c r="E357" s="4">
        <v>9.9600000000000009</v>
      </c>
      <c r="F357" s="4">
        <v>30.66</v>
      </c>
      <c r="G357" s="4">
        <v>232.3</v>
      </c>
      <c r="H357" s="4">
        <v>126.75</v>
      </c>
      <c r="I357" s="4">
        <v>29.27</v>
      </c>
      <c r="J357" s="4">
        <v>0.38</v>
      </c>
      <c r="K357" s="4">
        <v>1.35</v>
      </c>
    </row>
    <row r="358" spans="1:11" x14ac:dyDescent="0.2">
      <c r="A358" s="4" t="s">
        <v>37</v>
      </c>
      <c r="B358" s="6"/>
      <c r="C358" s="13">
        <v>20</v>
      </c>
      <c r="D358" s="4"/>
      <c r="E358" s="4"/>
      <c r="F358" s="4">
        <v>14.28</v>
      </c>
      <c r="G358" s="4">
        <v>40</v>
      </c>
      <c r="H358" s="4"/>
      <c r="I358" s="4"/>
      <c r="J358" s="4"/>
      <c r="K358" s="4"/>
    </row>
    <row r="359" spans="1:11" x14ac:dyDescent="0.2">
      <c r="A359" s="4" t="s">
        <v>100</v>
      </c>
      <c r="B359" s="6"/>
      <c r="C359" s="4">
        <v>20</v>
      </c>
      <c r="D359" s="4"/>
      <c r="E359" s="4"/>
      <c r="F359" s="4"/>
      <c r="G359" s="4"/>
      <c r="H359" s="4"/>
      <c r="I359" s="4"/>
      <c r="J359" s="4"/>
      <c r="K359" s="4"/>
    </row>
    <row r="360" spans="1:11" ht="33.75" x14ac:dyDescent="0.2">
      <c r="A360" s="4" t="s">
        <v>9</v>
      </c>
      <c r="B360" s="8" t="s">
        <v>61</v>
      </c>
      <c r="C360" s="4">
        <v>20</v>
      </c>
      <c r="D360" s="4">
        <v>0.12</v>
      </c>
      <c r="E360" s="4">
        <v>16.5</v>
      </c>
      <c r="F360" s="4">
        <v>0.18</v>
      </c>
      <c r="G360" s="4">
        <v>149.6</v>
      </c>
      <c r="H360" s="4">
        <v>2.4</v>
      </c>
      <c r="I360" s="4">
        <v>0.04</v>
      </c>
      <c r="J360" s="4">
        <v>0</v>
      </c>
      <c r="K360" s="4">
        <v>0</v>
      </c>
    </row>
    <row r="361" spans="1:11" x14ac:dyDescent="0.2">
      <c r="A361" s="4" t="s">
        <v>10</v>
      </c>
      <c r="B361" s="4"/>
      <c r="C361" s="4">
        <v>150</v>
      </c>
      <c r="D361" s="4">
        <v>12.15</v>
      </c>
      <c r="E361" s="4">
        <v>1.8</v>
      </c>
      <c r="F361" s="4">
        <v>42.25</v>
      </c>
      <c r="G361" s="4">
        <v>304</v>
      </c>
      <c r="H361" s="4">
        <v>28.5</v>
      </c>
      <c r="I361" s="4">
        <v>1.8</v>
      </c>
      <c r="J361" s="4">
        <v>0.11</v>
      </c>
      <c r="K361" s="4">
        <v>0.11</v>
      </c>
    </row>
    <row r="362" spans="1:11" x14ac:dyDescent="0.2">
      <c r="A362" s="4"/>
      <c r="B362" s="4"/>
      <c r="C362" s="4"/>
      <c r="D362" s="4"/>
      <c r="E362" s="4"/>
      <c r="F362" s="4"/>
      <c r="G362" s="14">
        <f>SUM(G357:G361)</f>
        <v>725.9</v>
      </c>
      <c r="H362" s="4"/>
      <c r="I362" s="4"/>
      <c r="J362" s="4"/>
      <c r="K362" s="4"/>
    </row>
    <row r="363" spans="1:1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 x14ac:dyDescent="0.2">
      <c r="A364" s="5" t="s">
        <v>22</v>
      </c>
      <c r="B364" s="5"/>
      <c r="C364" s="4"/>
      <c r="D364" s="4"/>
      <c r="E364" s="4"/>
      <c r="F364" s="4"/>
      <c r="G364" s="4"/>
      <c r="H364" s="4"/>
      <c r="I364" s="4"/>
      <c r="J364" s="4"/>
      <c r="K364" s="4"/>
    </row>
    <row r="365" spans="1:11" x14ac:dyDescent="0.2">
      <c r="A365" s="4" t="s">
        <v>21</v>
      </c>
      <c r="B365" s="4"/>
      <c r="C365" s="4">
        <v>200</v>
      </c>
      <c r="D365" s="4">
        <v>0.2</v>
      </c>
      <c r="E365" s="4">
        <v>0</v>
      </c>
      <c r="F365" s="4">
        <v>14</v>
      </c>
      <c r="G365" s="4">
        <v>28</v>
      </c>
      <c r="H365" s="4">
        <v>6</v>
      </c>
      <c r="I365" s="4">
        <v>0.4</v>
      </c>
      <c r="J365" s="4">
        <v>0</v>
      </c>
      <c r="K365" s="4">
        <v>0</v>
      </c>
    </row>
    <row r="366" spans="1:11" x14ac:dyDescent="0.2">
      <c r="A366" s="4" t="s">
        <v>41</v>
      </c>
      <c r="B366" s="4"/>
      <c r="C366" s="4">
        <v>50</v>
      </c>
      <c r="D366" s="4">
        <v>2.1</v>
      </c>
      <c r="E366" s="4">
        <v>2.4</v>
      </c>
      <c r="F366" s="4">
        <v>27.6</v>
      </c>
      <c r="G366" s="4">
        <v>138.30000000000001</v>
      </c>
      <c r="H366" s="4">
        <v>14.5</v>
      </c>
      <c r="I366" s="4">
        <v>1.05</v>
      </c>
      <c r="J366" s="4">
        <v>0.03</v>
      </c>
      <c r="K366" s="4">
        <v>2.5000000000000001E-2</v>
      </c>
    </row>
    <row r="367" spans="1:11" x14ac:dyDescent="0.2">
      <c r="A367" s="5" t="s">
        <v>16</v>
      </c>
      <c r="B367" s="5"/>
      <c r="C367" s="4"/>
      <c r="D367" s="4"/>
      <c r="E367" s="4"/>
      <c r="F367" s="4"/>
      <c r="G367" s="14">
        <f>SUM(G365:G366)</f>
        <v>166.3</v>
      </c>
      <c r="H367" s="4"/>
      <c r="I367" s="4"/>
      <c r="J367" s="4"/>
      <c r="K367" s="4"/>
    </row>
    <row r="368" spans="1:11" ht="33.75" x14ac:dyDescent="0.2">
      <c r="A368" s="6" t="s">
        <v>117</v>
      </c>
      <c r="B368" s="6" t="s">
        <v>63</v>
      </c>
      <c r="C368" s="4">
        <v>350</v>
      </c>
      <c r="D368" s="4">
        <v>9.17</v>
      </c>
      <c r="E368" s="4">
        <v>11.24</v>
      </c>
      <c r="F368" s="4">
        <v>47.72</v>
      </c>
      <c r="G368" s="4">
        <v>241.5</v>
      </c>
      <c r="H368" s="4">
        <v>20.91</v>
      </c>
      <c r="I368" s="4">
        <v>39.01</v>
      </c>
      <c r="J368" s="4">
        <v>1.35</v>
      </c>
      <c r="K368" s="4">
        <v>10.71</v>
      </c>
    </row>
    <row r="369" spans="1:11" ht="33.75" x14ac:dyDescent="0.2">
      <c r="A369" s="4" t="s">
        <v>118</v>
      </c>
      <c r="B369" s="6" t="s">
        <v>63</v>
      </c>
      <c r="C369" s="4">
        <v>200</v>
      </c>
      <c r="D369" s="4">
        <v>10.210000000000001</v>
      </c>
      <c r="E369" s="4">
        <v>9.3000000000000007</v>
      </c>
      <c r="F369" s="4">
        <v>18.059999999999999</v>
      </c>
      <c r="G369" s="4">
        <v>207</v>
      </c>
      <c r="H369" s="4">
        <v>22.46</v>
      </c>
      <c r="I369" s="4">
        <v>29.71</v>
      </c>
      <c r="J369" s="4">
        <v>1.1200000000000001</v>
      </c>
      <c r="K369" s="4">
        <v>9.3800000000000008</v>
      </c>
    </row>
    <row r="370" spans="1:11" x14ac:dyDescent="0.2">
      <c r="A370" s="4" t="s">
        <v>116</v>
      </c>
      <c r="B370" s="8"/>
      <c r="C370" s="4">
        <v>200</v>
      </c>
      <c r="D370" s="4">
        <v>2.17</v>
      </c>
      <c r="E370" s="4">
        <v>0</v>
      </c>
      <c r="F370" s="4">
        <v>18.57</v>
      </c>
      <c r="G370" s="4">
        <v>108</v>
      </c>
      <c r="H370" s="4">
        <v>0</v>
      </c>
      <c r="I370" s="4">
        <v>0</v>
      </c>
      <c r="J370" s="4">
        <v>0</v>
      </c>
      <c r="K370" s="4">
        <v>2.4</v>
      </c>
    </row>
    <row r="371" spans="1:11" x14ac:dyDescent="0.2">
      <c r="A371" s="4" t="s">
        <v>120</v>
      </c>
      <c r="B371" s="6"/>
      <c r="C371" s="4">
        <v>100</v>
      </c>
      <c r="D371" s="4">
        <v>8.1</v>
      </c>
      <c r="E371" s="4">
        <v>1.2</v>
      </c>
      <c r="F371" s="4">
        <v>28.16</v>
      </c>
      <c r="G371" s="4">
        <v>202.66</v>
      </c>
      <c r="H371" s="4">
        <v>19</v>
      </c>
      <c r="I371" s="4">
        <v>1.2</v>
      </c>
      <c r="J371" s="4">
        <v>7.0000000000000007E-2</v>
      </c>
      <c r="K371" s="4">
        <v>7.0000000000000007E-2</v>
      </c>
    </row>
    <row r="372" spans="1:11" x14ac:dyDescent="0.2">
      <c r="A372" s="4"/>
      <c r="B372" s="6"/>
      <c r="C372" s="4"/>
      <c r="D372" s="4"/>
      <c r="E372" s="4"/>
      <c r="F372" s="4"/>
      <c r="G372" s="14">
        <f>SUM(G368:G371)</f>
        <v>759.16</v>
      </c>
      <c r="H372" s="4"/>
      <c r="I372" s="4"/>
      <c r="J372" s="4"/>
      <c r="K372" s="4"/>
    </row>
    <row r="373" spans="1:11" x14ac:dyDescent="0.2">
      <c r="A373" s="5" t="s">
        <v>18</v>
      </c>
      <c r="B373" s="6"/>
      <c r="C373" s="4"/>
      <c r="D373" s="4"/>
      <c r="E373" s="4"/>
      <c r="F373" s="4"/>
      <c r="G373" s="4"/>
      <c r="H373" s="4"/>
      <c r="I373" s="4"/>
      <c r="J373" s="4"/>
      <c r="K373" s="4"/>
    </row>
    <row r="374" spans="1:11" x14ac:dyDescent="0.2">
      <c r="A374" s="4" t="s">
        <v>27</v>
      </c>
      <c r="B374" s="4"/>
      <c r="C374" s="4">
        <v>150</v>
      </c>
      <c r="D374" s="4">
        <v>0.53</v>
      </c>
      <c r="E374" s="4"/>
      <c r="F374" s="4">
        <v>14.92</v>
      </c>
      <c r="G374" s="4">
        <v>57</v>
      </c>
      <c r="H374" s="4">
        <v>13.5</v>
      </c>
      <c r="I374" s="4">
        <v>3.3</v>
      </c>
      <c r="J374" s="4">
        <v>4.4999999999999998E-2</v>
      </c>
      <c r="K374" s="4">
        <v>0.03</v>
      </c>
    </row>
    <row r="375" spans="1:11" x14ac:dyDescent="0.2">
      <c r="A375" s="4"/>
      <c r="B375" s="6"/>
      <c r="C375" s="4"/>
      <c r="D375" s="4"/>
      <c r="E375" s="4"/>
      <c r="F375" s="4"/>
      <c r="G375" s="14">
        <f>SUM(G374)</f>
        <v>57</v>
      </c>
      <c r="H375" s="4"/>
      <c r="I375" s="4"/>
      <c r="J375" s="4"/>
      <c r="K375" s="4"/>
    </row>
    <row r="376" spans="1:11" x14ac:dyDescent="0.2">
      <c r="A376" s="5" t="s">
        <v>20</v>
      </c>
      <c r="B376" s="6"/>
      <c r="C376" s="4"/>
      <c r="D376" s="4"/>
      <c r="E376" s="4"/>
      <c r="F376" s="4"/>
      <c r="G376" s="4"/>
      <c r="H376" s="4"/>
      <c r="I376" s="4"/>
      <c r="J376" s="4"/>
      <c r="K376" s="4"/>
    </row>
    <row r="377" spans="1:11" ht="33.75" x14ac:dyDescent="0.2">
      <c r="A377" s="7" t="s">
        <v>121</v>
      </c>
      <c r="B377" s="6" t="s">
        <v>63</v>
      </c>
      <c r="C377" s="4">
        <v>100</v>
      </c>
      <c r="D377" s="4">
        <v>9.92</v>
      </c>
      <c r="E377" s="4">
        <v>15.3</v>
      </c>
      <c r="F377" s="4">
        <v>1.64</v>
      </c>
      <c r="G377" s="4">
        <v>150</v>
      </c>
      <c r="H377" s="4">
        <v>27.41</v>
      </c>
      <c r="I377" s="4">
        <v>14.21</v>
      </c>
      <c r="J377" s="4">
        <v>1.43</v>
      </c>
      <c r="K377" s="4">
        <v>0</v>
      </c>
    </row>
    <row r="378" spans="1:11" ht="33.75" x14ac:dyDescent="0.2">
      <c r="A378" s="7" t="s">
        <v>122</v>
      </c>
      <c r="B378" s="6" t="s">
        <v>63</v>
      </c>
      <c r="C378" s="4">
        <v>200</v>
      </c>
      <c r="D378" s="4">
        <v>3.79</v>
      </c>
      <c r="E378" s="4">
        <v>7.98</v>
      </c>
      <c r="F378" s="4">
        <v>26.58</v>
      </c>
      <c r="G378" s="4">
        <v>158.07</v>
      </c>
      <c r="H378" s="4">
        <v>18.62</v>
      </c>
      <c r="I378" s="4">
        <v>38.35</v>
      </c>
      <c r="J378" s="4">
        <v>1.53</v>
      </c>
      <c r="K378" s="4">
        <v>27.45</v>
      </c>
    </row>
    <row r="379" spans="1:11" ht="33.75" x14ac:dyDescent="0.2">
      <c r="A379" s="7" t="s">
        <v>123</v>
      </c>
      <c r="B379" s="6" t="s">
        <v>63</v>
      </c>
      <c r="C379" s="4">
        <v>100</v>
      </c>
      <c r="D379" s="4">
        <v>5.6</v>
      </c>
      <c r="E379" s="4">
        <v>4.8</v>
      </c>
      <c r="F379" s="4">
        <v>40.98</v>
      </c>
      <c r="G379" s="4">
        <v>162.80000000000001</v>
      </c>
      <c r="H379" s="4">
        <v>92.74</v>
      </c>
      <c r="I379" s="4">
        <v>21.1</v>
      </c>
      <c r="J379" s="4">
        <v>1.01</v>
      </c>
      <c r="K379" s="4">
        <v>0.44</v>
      </c>
    </row>
    <row r="380" spans="1:11" ht="33.75" x14ac:dyDescent="0.2">
      <c r="A380" s="4" t="s">
        <v>54</v>
      </c>
      <c r="B380" s="6" t="s">
        <v>63</v>
      </c>
      <c r="C380" s="4">
        <v>200</v>
      </c>
      <c r="D380" s="4">
        <v>0</v>
      </c>
      <c r="E380" s="4">
        <v>0</v>
      </c>
      <c r="F380" s="4">
        <v>33.93</v>
      </c>
      <c r="G380" s="4">
        <v>129</v>
      </c>
      <c r="H380" s="4">
        <v>0.68</v>
      </c>
      <c r="I380" s="4">
        <v>0.1</v>
      </c>
      <c r="J380" s="4">
        <v>0</v>
      </c>
      <c r="K380" s="4">
        <v>0</v>
      </c>
    </row>
    <row r="381" spans="1:11" x14ac:dyDescent="0.2">
      <c r="A381" s="4" t="s">
        <v>120</v>
      </c>
      <c r="B381" s="4"/>
      <c r="C381" s="4">
        <v>100</v>
      </c>
      <c r="D381" s="4">
        <v>8.1</v>
      </c>
      <c r="E381" s="4">
        <v>1.2</v>
      </c>
      <c r="F381" s="4">
        <v>28.16</v>
      </c>
      <c r="G381" s="4">
        <v>202.66</v>
      </c>
      <c r="H381" s="4">
        <v>19</v>
      </c>
      <c r="I381" s="4">
        <v>1.2</v>
      </c>
      <c r="J381" s="4">
        <v>7.0000000000000007E-2</v>
      </c>
      <c r="K381" s="4">
        <v>7.0000000000000007E-2</v>
      </c>
    </row>
    <row r="382" spans="1:11" x14ac:dyDescent="0.2">
      <c r="A382" s="4"/>
      <c r="B382" s="4"/>
      <c r="C382" s="4"/>
      <c r="D382" s="4"/>
      <c r="E382" s="4"/>
      <c r="F382" s="4"/>
      <c r="G382" s="14">
        <f>SUM(G377:G381)</f>
        <v>802.53</v>
      </c>
      <c r="H382" s="4"/>
      <c r="I382" s="4"/>
      <c r="J382" s="4"/>
      <c r="K382" s="4"/>
    </row>
    <row r="383" spans="1:11" x14ac:dyDescent="0.2">
      <c r="A383" s="5"/>
      <c r="B383" s="5"/>
      <c r="C383" s="4"/>
      <c r="D383" s="4"/>
      <c r="E383" s="4"/>
      <c r="F383" s="4"/>
      <c r="G383" s="14">
        <f>G382+G375+G372+G367+G362</f>
        <v>2510.89</v>
      </c>
      <c r="H383" s="4"/>
      <c r="I383" s="4"/>
      <c r="J383" s="4"/>
      <c r="K383" s="4"/>
    </row>
    <row r="384" spans="1:11" x14ac:dyDescent="0.2">
      <c r="A384" s="12" t="s">
        <v>137</v>
      </c>
      <c r="B384" s="19"/>
      <c r="C384" s="17"/>
      <c r="D384" s="17"/>
      <c r="E384" s="17"/>
      <c r="F384" s="17"/>
      <c r="G384" s="18"/>
      <c r="H384" s="17"/>
      <c r="I384" s="17"/>
      <c r="J384" s="17"/>
      <c r="K384" s="17"/>
    </row>
    <row r="385" spans="1:11" x14ac:dyDescent="0.2">
      <c r="A385" s="12" t="s">
        <v>139</v>
      </c>
      <c r="B385" s="19"/>
      <c r="C385" s="17"/>
      <c r="D385" s="17"/>
      <c r="E385" s="17"/>
      <c r="F385" s="17"/>
      <c r="G385" s="18"/>
      <c r="H385" s="17"/>
      <c r="I385" s="17"/>
      <c r="J385" s="17"/>
      <c r="K385" s="17"/>
    </row>
    <row r="386" spans="1:11" x14ac:dyDescent="0.2">
      <c r="A386" s="12" t="s">
        <v>132</v>
      </c>
      <c r="B386" s="19"/>
      <c r="C386" s="17"/>
      <c r="D386" s="17"/>
      <c r="E386" s="17"/>
      <c r="F386" s="17"/>
      <c r="G386" s="18"/>
      <c r="H386" s="17"/>
      <c r="I386" s="17"/>
      <c r="J386" s="17"/>
      <c r="K386" s="17"/>
    </row>
    <row r="387" spans="1:11" ht="33.75" x14ac:dyDescent="0.2">
      <c r="A387" s="4" t="s">
        <v>94</v>
      </c>
      <c r="B387" s="6" t="s">
        <v>63</v>
      </c>
      <c r="C387" s="4">
        <v>210</v>
      </c>
      <c r="D387" s="4">
        <v>6.11</v>
      </c>
      <c r="E387" s="4">
        <v>10.72</v>
      </c>
      <c r="F387" s="4">
        <v>32.380000000000003</v>
      </c>
      <c r="G387" s="4">
        <v>251</v>
      </c>
      <c r="H387" s="4">
        <v>133.77000000000001</v>
      </c>
      <c r="I387" s="4">
        <v>20.3</v>
      </c>
      <c r="J387" s="4">
        <v>0.47</v>
      </c>
      <c r="K387" s="4">
        <v>1.17</v>
      </c>
    </row>
    <row r="388" spans="1:11" ht="45" x14ac:dyDescent="0.2">
      <c r="A388" s="4" t="s">
        <v>11</v>
      </c>
      <c r="B388" s="6" t="s">
        <v>62</v>
      </c>
      <c r="C388" s="13">
        <v>40</v>
      </c>
      <c r="D388" s="4">
        <v>5.0999999999999996</v>
      </c>
      <c r="E388" s="4">
        <v>4.5999999999999996</v>
      </c>
      <c r="F388" s="4">
        <v>0.3</v>
      </c>
      <c r="G388" s="4">
        <v>63</v>
      </c>
      <c r="H388" s="4">
        <v>22</v>
      </c>
      <c r="I388" s="4">
        <v>0</v>
      </c>
      <c r="J388" s="4">
        <v>1</v>
      </c>
      <c r="K388" s="4">
        <v>0</v>
      </c>
    </row>
    <row r="389" spans="1:11" ht="33.75" x14ac:dyDescent="0.2">
      <c r="A389" s="4" t="s">
        <v>9</v>
      </c>
      <c r="B389" s="8" t="s">
        <v>61</v>
      </c>
      <c r="C389" s="4">
        <v>20</v>
      </c>
      <c r="D389" s="4">
        <v>0.12</v>
      </c>
      <c r="E389" s="4">
        <v>16.5</v>
      </c>
      <c r="F389" s="4">
        <v>0.18</v>
      </c>
      <c r="G389" s="4">
        <v>149.6</v>
      </c>
      <c r="H389" s="4">
        <v>2.4</v>
      </c>
      <c r="I389" s="4">
        <v>0.04</v>
      </c>
      <c r="J389" s="4">
        <v>0</v>
      </c>
      <c r="K389" s="4">
        <v>0</v>
      </c>
    </row>
    <row r="390" spans="1:11" x14ac:dyDescent="0.2">
      <c r="A390" s="4" t="s">
        <v>10</v>
      </c>
      <c r="B390" s="4"/>
      <c r="C390" s="4">
        <v>150</v>
      </c>
      <c r="D390" s="4">
        <v>12.15</v>
      </c>
      <c r="E390" s="4">
        <v>1.8</v>
      </c>
      <c r="F390" s="4">
        <v>42.25</v>
      </c>
      <c r="G390" s="4">
        <v>304</v>
      </c>
      <c r="H390" s="4">
        <v>28.5</v>
      </c>
      <c r="I390" s="4">
        <v>1.8</v>
      </c>
      <c r="J390" s="4">
        <v>0.11</v>
      </c>
      <c r="K390" s="4">
        <v>0.11</v>
      </c>
    </row>
    <row r="391" spans="1:11" x14ac:dyDescent="0.2">
      <c r="A391" s="5" t="s">
        <v>22</v>
      </c>
      <c r="B391" s="5"/>
      <c r="C391" s="4"/>
      <c r="D391" s="4"/>
      <c r="E391" s="4"/>
      <c r="F391" s="4"/>
      <c r="G391" s="14">
        <f>SUM(G387:G390)</f>
        <v>767.6</v>
      </c>
      <c r="H391" s="4"/>
      <c r="I391" s="4"/>
      <c r="J391" s="4"/>
      <c r="K391" s="4"/>
    </row>
    <row r="392" spans="1:11" x14ac:dyDescent="0.2">
      <c r="A392" s="4" t="s">
        <v>39</v>
      </c>
      <c r="B392" s="4"/>
      <c r="C392" s="4">
        <v>200</v>
      </c>
      <c r="D392" s="4">
        <v>1</v>
      </c>
      <c r="E392" s="4">
        <v>0</v>
      </c>
      <c r="F392" s="4">
        <v>20.2</v>
      </c>
      <c r="G392" s="4">
        <v>84.8</v>
      </c>
      <c r="H392" s="4">
        <v>14</v>
      </c>
      <c r="I392" s="4">
        <v>10</v>
      </c>
      <c r="J392" s="4">
        <v>2.8</v>
      </c>
      <c r="K392" s="4">
        <v>4</v>
      </c>
    </row>
    <row r="393" spans="1:11" x14ac:dyDescent="0.2">
      <c r="A393" s="4" t="s">
        <v>124</v>
      </c>
      <c r="B393" s="4"/>
      <c r="C393" s="4">
        <v>50</v>
      </c>
      <c r="D393" s="4">
        <v>2.1</v>
      </c>
      <c r="E393" s="4">
        <v>2.4</v>
      </c>
      <c r="F393" s="4">
        <v>27.6</v>
      </c>
      <c r="G393" s="4">
        <v>138.30000000000001</v>
      </c>
      <c r="H393" s="4">
        <v>14.5</v>
      </c>
      <c r="I393" s="4">
        <v>1.05</v>
      </c>
      <c r="J393" s="4">
        <v>0.03</v>
      </c>
      <c r="K393" s="4">
        <v>2.5000000000000001E-2</v>
      </c>
    </row>
    <row r="394" spans="1:11" x14ac:dyDescent="0.2">
      <c r="A394" s="5" t="s">
        <v>16</v>
      </c>
      <c r="B394" s="5"/>
      <c r="C394" s="4"/>
      <c r="D394" s="4"/>
      <c r="E394" s="4"/>
      <c r="F394" s="4"/>
      <c r="G394" s="14">
        <f>SUM(G392:G393)</f>
        <v>223.10000000000002</v>
      </c>
      <c r="H394" s="4"/>
      <c r="I394" s="4"/>
      <c r="J394" s="4"/>
      <c r="K394" s="4"/>
    </row>
    <row r="395" spans="1:11" ht="33.75" x14ac:dyDescent="0.2">
      <c r="A395" s="6" t="s">
        <v>119</v>
      </c>
      <c r="B395" s="6" t="s">
        <v>63</v>
      </c>
      <c r="C395" s="4">
        <v>350</v>
      </c>
      <c r="D395" s="4">
        <v>5.87</v>
      </c>
      <c r="E395" s="4">
        <v>9.3000000000000007</v>
      </c>
      <c r="F395" s="4">
        <v>13.38</v>
      </c>
      <c r="G395" s="4">
        <v>175.26</v>
      </c>
      <c r="H395" s="4">
        <v>60.14</v>
      </c>
      <c r="I395" s="4">
        <v>32.86</v>
      </c>
      <c r="J395" s="4">
        <v>1.47</v>
      </c>
      <c r="K395" s="4">
        <v>13.28</v>
      </c>
    </row>
    <row r="396" spans="1:11" ht="33.75" x14ac:dyDescent="0.2">
      <c r="A396" s="6" t="s">
        <v>125</v>
      </c>
      <c r="B396" s="6" t="s">
        <v>63</v>
      </c>
      <c r="C396" s="4">
        <v>200</v>
      </c>
      <c r="D396" s="4">
        <v>13.91</v>
      </c>
      <c r="E396" s="4">
        <v>14.15</v>
      </c>
      <c r="F396" s="4">
        <v>39.869999999999997</v>
      </c>
      <c r="G396" s="4">
        <v>330.5</v>
      </c>
      <c r="H396" s="4">
        <v>3.6</v>
      </c>
      <c r="I396" s="4">
        <v>28.16</v>
      </c>
      <c r="J396" s="4">
        <v>0.89</v>
      </c>
      <c r="K396" s="4">
        <v>5.13</v>
      </c>
    </row>
    <row r="397" spans="1:11" ht="33.75" x14ac:dyDescent="0.2">
      <c r="A397" s="6" t="s">
        <v>96</v>
      </c>
      <c r="B397" s="6" t="s">
        <v>63</v>
      </c>
      <c r="C397" s="4">
        <v>200</v>
      </c>
      <c r="D397" s="4">
        <v>0.55000000000000004</v>
      </c>
      <c r="E397" s="4">
        <v>0</v>
      </c>
      <c r="F397" s="4">
        <v>36.1</v>
      </c>
      <c r="G397" s="4">
        <v>145</v>
      </c>
      <c r="H397" s="4">
        <v>56</v>
      </c>
      <c r="I397" s="4">
        <v>7.5</v>
      </c>
      <c r="J397" s="4">
        <v>1.57</v>
      </c>
      <c r="K397" s="4">
        <v>0.5</v>
      </c>
    </row>
    <row r="398" spans="1:11" x14ac:dyDescent="0.2">
      <c r="A398" s="6" t="s">
        <v>120</v>
      </c>
      <c r="B398" s="6"/>
      <c r="C398" s="4">
        <v>100</v>
      </c>
      <c r="D398" s="4">
        <v>8.1</v>
      </c>
      <c r="E398" s="4">
        <v>1.2</v>
      </c>
      <c r="F398" s="4">
        <v>28.16</v>
      </c>
      <c r="G398" s="4">
        <v>202.66</v>
      </c>
      <c r="H398" s="4">
        <v>19</v>
      </c>
      <c r="I398" s="4">
        <v>1.2</v>
      </c>
      <c r="J398" s="4">
        <v>7.0000000000000007E-2</v>
      </c>
      <c r="K398" s="4">
        <v>7.0000000000000007E-2</v>
      </c>
    </row>
    <row r="399" spans="1:11" x14ac:dyDescent="0.2">
      <c r="A399" s="9" t="s">
        <v>18</v>
      </c>
      <c r="B399" s="6"/>
      <c r="C399" s="4"/>
      <c r="D399" s="4"/>
      <c r="E399" s="4"/>
      <c r="F399" s="4"/>
      <c r="G399" s="14">
        <f>SUM(G395:G398)</f>
        <v>853.42</v>
      </c>
      <c r="H399" s="4"/>
      <c r="I399" s="4"/>
      <c r="J399" s="4"/>
      <c r="K399" s="4"/>
    </row>
    <row r="400" spans="1:11" x14ac:dyDescent="0.2">
      <c r="A400" s="4" t="s">
        <v>39</v>
      </c>
      <c r="B400" s="4"/>
      <c r="C400" s="4">
        <v>200</v>
      </c>
      <c r="D400" s="4">
        <v>1</v>
      </c>
      <c r="E400" s="4">
        <v>0</v>
      </c>
      <c r="F400" s="4">
        <v>20.2</v>
      </c>
      <c r="G400" s="4">
        <v>84.8</v>
      </c>
      <c r="H400" s="4">
        <v>14</v>
      </c>
      <c r="I400" s="4">
        <v>10</v>
      </c>
      <c r="J400" s="4">
        <v>2.8</v>
      </c>
      <c r="K400" s="4">
        <v>4</v>
      </c>
    </row>
    <row r="401" spans="1:11" x14ac:dyDescent="0.2">
      <c r="A401" s="4" t="s">
        <v>124</v>
      </c>
      <c r="B401" s="4"/>
      <c r="C401" s="4">
        <v>50</v>
      </c>
      <c r="D401" s="4">
        <v>2.1</v>
      </c>
      <c r="E401" s="4">
        <v>2.4</v>
      </c>
      <c r="F401" s="4">
        <v>27.6</v>
      </c>
      <c r="G401" s="4">
        <v>138.30000000000001</v>
      </c>
      <c r="H401" s="4">
        <v>14.5</v>
      </c>
      <c r="I401" s="4">
        <v>1.05</v>
      </c>
      <c r="J401" s="4">
        <v>0.03</v>
      </c>
      <c r="K401" s="4">
        <v>2.5000000000000001E-2</v>
      </c>
    </row>
    <row r="402" spans="1:11" x14ac:dyDescent="0.2">
      <c r="A402" s="4"/>
      <c r="B402" s="6"/>
      <c r="C402" s="4"/>
      <c r="D402" s="4"/>
      <c r="E402" s="4"/>
      <c r="F402" s="4"/>
      <c r="G402" s="14">
        <f>SUM(G400:G401)</f>
        <v>223.10000000000002</v>
      </c>
      <c r="H402" s="4"/>
      <c r="I402" s="4"/>
      <c r="J402" s="4"/>
      <c r="K402" s="4"/>
    </row>
    <row r="403" spans="1:11" x14ac:dyDescent="0.2">
      <c r="A403" s="9" t="s">
        <v>20</v>
      </c>
      <c r="B403" s="6"/>
      <c r="C403" s="4"/>
      <c r="D403" s="4"/>
      <c r="E403" s="4"/>
      <c r="F403" s="4"/>
      <c r="G403" s="4"/>
      <c r="H403" s="4"/>
      <c r="I403" s="4"/>
      <c r="J403" s="4"/>
      <c r="K403" s="4"/>
    </row>
    <row r="404" spans="1:11" ht="33.75" x14ac:dyDescent="0.2">
      <c r="A404" s="7" t="s">
        <v>129</v>
      </c>
      <c r="B404" s="8" t="s">
        <v>63</v>
      </c>
      <c r="C404" s="4">
        <v>235</v>
      </c>
      <c r="D404" s="4">
        <v>22</v>
      </c>
      <c r="E404" s="4">
        <v>21.2</v>
      </c>
      <c r="F404" s="4">
        <v>47.99</v>
      </c>
      <c r="G404" s="4">
        <v>453.16</v>
      </c>
      <c r="H404" s="4">
        <v>30.54</v>
      </c>
      <c r="I404" s="4"/>
      <c r="J404" s="4">
        <v>3.47</v>
      </c>
      <c r="K404" s="4">
        <v>0.54</v>
      </c>
    </row>
    <row r="405" spans="1:11" ht="33.75" x14ac:dyDescent="0.2">
      <c r="A405" s="4" t="s">
        <v>81</v>
      </c>
      <c r="B405" s="6" t="s">
        <v>73</v>
      </c>
      <c r="C405" s="4">
        <v>60</v>
      </c>
      <c r="D405" s="4">
        <v>4.8600000000000003</v>
      </c>
      <c r="E405" s="4">
        <v>3.85</v>
      </c>
      <c r="F405" s="4">
        <v>35.659999999999997</v>
      </c>
      <c r="G405" s="4">
        <v>196.64</v>
      </c>
      <c r="H405" s="4"/>
      <c r="I405" s="4"/>
      <c r="J405" s="4"/>
      <c r="K405" s="4">
        <v>0</v>
      </c>
    </row>
    <row r="406" spans="1:11" x14ac:dyDescent="0.2">
      <c r="A406" s="6" t="s">
        <v>120</v>
      </c>
      <c r="B406" s="6"/>
      <c r="C406" s="4">
        <v>100</v>
      </c>
      <c r="D406" s="4">
        <v>8.1</v>
      </c>
      <c r="E406" s="4">
        <v>1.2</v>
      </c>
      <c r="F406" s="4">
        <v>28.16</v>
      </c>
      <c r="G406" s="4">
        <v>202.66</v>
      </c>
      <c r="H406" s="4">
        <v>19</v>
      </c>
      <c r="I406" s="4">
        <v>1.2</v>
      </c>
      <c r="J406" s="4">
        <v>7.0000000000000007E-2</v>
      </c>
      <c r="K406" s="4">
        <v>7.0000000000000007E-2</v>
      </c>
    </row>
    <row r="407" spans="1:11" x14ac:dyDescent="0.2">
      <c r="A407" s="6" t="s">
        <v>21</v>
      </c>
      <c r="B407" s="6"/>
      <c r="C407" s="4">
        <v>200</v>
      </c>
      <c r="D407" s="4">
        <v>0.2</v>
      </c>
      <c r="E407" s="4">
        <v>0</v>
      </c>
      <c r="F407" s="4">
        <v>14</v>
      </c>
      <c r="G407" s="4">
        <v>28</v>
      </c>
      <c r="H407" s="4">
        <v>6</v>
      </c>
      <c r="I407" s="4">
        <v>0.4</v>
      </c>
      <c r="J407" s="4">
        <v>0</v>
      </c>
      <c r="K407" s="4">
        <v>0</v>
      </c>
    </row>
    <row r="408" spans="1:11" x14ac:dyDescent="0.2">
      <c r="A408" s="4"/>
      <c r="B408" s="4"/>
      <c r="C408" s="4"/>
      <c r="D408" s="4"/>
      <c r="E408" s="4"/>
      <c r="F408" s="4"/>
      <c r="G408" s="14">
        <f>SUM(G404:G407)</f>
        <v>880.45999999999992</v>
      </c>
      <c r="H408" s="4"/>
      <c r="I408" s="4"/>
      <c r="J408" s="4"/>
      <c r="K408" s="4"/>
    </row>
    <row r="409" spans="1:11" x14ac:dyDescent="0.2">
      <c r="A409" s="4"/>
      <c r="B409" s="4"/>
      <c r="C409" s="4"/>
      <c r="D409" s="4"/>
      <c r="E409" s="4"/>
      <c r="F409" s="4"/>
      <c r="G409" s="14">
        <f>G408+G402+G399+G394+G391</f>
        <v>2947.68</v>
      </c>
      <c r="H409" s="4"/>
      <c r="I409" s="4"/>
      <c r="J409" s="4"/>
      <c r="K409" s="4"/>
    </row>
    <row r="410" spans="1:11" x14ac:dyDescent="0.2">
      <c r="A410" s="12" t="s">
        <v>138</v>
      </c>
      <c r="B410" s="17"/>
      <c r="C410" s="17"/>
      <c r="D410" s="17"/>
      <c r="E410" s="17"/>
      <c r="F410" s="17"/>
      <c r="G410" s="18"/>
      <c r="H410" s="17"/>
      <c r="I410" s="17"/>
      <c r="J410" s="17"/>
      <c r="K410" s="17"/>
    </row>
    <row r="411" spans="1:11" x14ac:dyDescent="0.2">
      <c r="A411" s="12" t="s">
        <v>139</v>
      </c>
      <c r="B411" s="17"/>
      <c r="C411" s="17"/>
      <c r="D411" s="17"/>
      <c r="E411" s="17"/>
      <c r="F411" s="17"/>
      <c r="G411" s="18"/>
      <c r="H411" s="17"/>
      <c r="I411" s="17"/>
      <c r="J411" s="17"/>
      <c r="K411" s="17"/>
    </row>
    <row r="412" spans="1:11" x14ac:dyDescent="0.2">
      <c r="A412" s="12" t="s">
        <v>132</v>
      </c>
      <c r="B412" s="1"/>
    </row>
    <row r="413" spans="1:11" ht="33.75" x14ac:dyDescent="0.2">
      <c r="A413" s="7" t="s">
        <v>99</v>
      </c>
      <c r="B413" s="8" t="s">
        <v>59</v>
      </c>
      <c r="C413" s="4">
        <v>200</v>
      </c>
      <c r="D413" s="4">
        <v>6.11</v>
      </c>
      <c r="E413" s="4">
        <v>10.72</v>
      </c>
      <c r="F413" s="4">
        <v>32.380000000000003</v>
      </c>
      <c r="G413" s="4">
        <v>251</v>
      </c>
      <c r="H413" s="4">
        <v>133.77000000000001</v>
      </c>
      <c r="I413" s="4">
        <v>20.3</v>
      </c>
      <c r="J413" s="4">
        <v>0.47</v>
      </c>
      <c r="K413" s="4">
        <v>1.17</v>
      </c>
    </row>
    <row r="414" spans="1:11" ht="33.75" x14ac:dyDescent="0.2">
      <c r="A414" s="4" t="s">
        <v>9</v>
      </c>
      <c r="B414" s="8" t="s">
        <v>61</v>
      </c>
      <c r="C414" s="4">
        <v>20</v>
      </c>
      <c r="D414" s="4">
        <v>0.12</v>
      </c>
      <c r="E414" s="4">
        <v>16.5</v>
      </c>
      <c r="F414" s="4">
        <v>0.18</v>
      </c>
      <c r="G414" s="4">
        <v>149.6</v>
      </c>
      <c r="H414" s="4">
        <v>2.4</v>
      </c>
      <c r="I414" s="4">
        <v>0.04</v>
      </c>
      <c r="J414" s="4">
        <v>0</v>
      </c>
      <c r="K414" s="4">
        <v>0</v>
      </c>
    </row>
    <row r="415" spans="1:11" x14ac:dyDescent="0.2">
      <c r="A415" s="4" t="s">
        <v>31</v>
      </c>
      <c r="B415" s="8"/>
      <c r="C415" s="13">
        <v>20</v>
      </c>
      <c r="D415" s="4"/>
      <c r="E415" s="4"/>
      <c r="F415" s="4">
        <v>14.28</v>
      </c>
      <c r="G415" s="4">
        <v>40</v>
      </c>
      <c r="H415" s="4"/>
      <c r="I415" s="4"/>
      <c r="J415" s="4"/>
      <c r="K415" s="4"/>
    </row>
    <row r="416" spans="1:11" x14ac:dyDescent="0.2">
      <c r="A416" s="4" t="s">
        <v>10</v>
      </c>
      <c r="B416" s="4"/>
      <c r="C416" s="4">
        <v>150</v>
      </c>
      <c r="D416" s="4">
        <v>12.15</v>
      </c>
      <c r="E416" s="4">
        <v>1.8</v>
      </c>
      <c r="F416" s="4">
        <v>42.25</v>
      </c>
      <c r="G416" s="4">
        <v>304</v>
      </c>
      <c r="H416" s="4">
        <v>28.5</v>
      </c>
      <c r="I416" s="4">
        <v>1.8</v>
      </c>
      <c r="J416" s="4">
        <v>0.11</v>
      </c>
      <c r="K416" s="4">
        <v>0.11</v>
      </c>
    </row>
    <row r="417" spans="1:11" x14ac:dyDescent="0.2">
      <c r="A417" s="4" t="s">
        <v>55</v>
      </c>
      <c r="B417" s="4"/>
      <c r="C417" s="4">
        <v>200</v>
      </c>
      <c r="D417" s="4">
        <v>3.6</v>
      </c>
      <c r="E417" s="4">
        <v>7</v>
      </c>
      <c r="F417" s="4">
        <v>54</v>
      </c>
      <c r="G417" s="4">
        <v>270</v>
      </c>
      <c r="H417" s="4">
        <v>180</v>
      </c>
      <c r="I417" s="4">
        <v>0.2</v>
      </c>
      <c r="J417" s="4">
        <v>0.06</v>
      </c>
      <c r="K417" s="4">
        <v>0.22</v>
      </c>
    </row>
    <row r="418" spans="1:11" x14ac:dyDescent="0.2">
      <c r="A418" s="4"/>
      <c r="B418" s="4"/>
      <c r="C418" s="4"/>
      <c r="D418" s="4"/>
      <c r="E418" s="4"/>
      <c r="F418" s="4"/>
      <c r="G418" s="14">
        <f>SUM(G413:G417)</f>
        <v>1014.6</v>
      </c>
      <c r="H418" s="4"/>
      <c r="I418" s="4"/>
      <c r="J418" s="4"/>
      <c r="K418" s="4"/>
    </row>
    <row r="419" spans="1:11" x14ac:dyDescent="0.2">
      <c r="A419" s="5" t="s">
        <v>22</v>
      </c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x14ac:dyDescent="0.2">
      <c r="A420" s="4" t="s">
        <v>39</v>
      </c>
      <c r="B420" s="4"/>
      <c r="C420" s="4">
        <v>200</v>
      </c>
      <c r="D420" s="4">
        <v>1</v>
      </c>
      <c r="E420" s="4">
        <v>0</v>
      </c>
      <c r="F420" s="4">
        <v>20.2</v>
      </c>
      <c r="G420" s="4">
        <v>84.8</v>
      </c>
      <c r="H420" s="4">
        <v>14</v>
      </c>
      <c r="I420" s="4">
        <v>10</v>
      </c>
      <c r="J420" s="4">
        <v>2.8</v>
      </c>
      <c r="K420" s="4">
        <v>4</v>
      </c>
    </row>
    <row r="421" spans="1:11" x14ac:dyDescent="0.2">
      <c r="A421" s="4" t="s">
        <v>124</v>
      </c>
      <c r="B421" s="4"/>
      <c r="C421" s="4">
        <v>50</v>
      </c>
      <c r="D421" s="4">
        <v>2.1</v>
      </c>
      <c r="E421" s="4">
        <v>2.4</v>
      </c>
      <c r="F421" s="4">
        <v>27.6</v>
      </c>
      <c r="G421" s="4">
        <v>138.30000000000001</v>
      </c>
      <c r="H421" s="4">
        <v>14.5</v>
      </c>
      <c r="I421" s="4">
        <v>1.05</v>
      </c>
      <c r="J421" s="4">
        <v>0.03</v>
      </c>
      <c r="K421" s="4">
        <v>2.5000000000000001E-2</v>
      </c>
    </row>
    <row r="422" spans="1:11" x14ac:dyDescent="0.2">
      <c r="A422" s="5" t="s">
        <v>16</v>
      </c>
      <c r="B422" s="4"/>
      <c r="C422" s="4"/>
      <c r="D422" s="4"/>
      <c r="E422" s="4"/>
      <c r="F422" s="4"/>
      <c r="G422" s="14">
        <f>SUM(G420:G421)</f>
        <v>223.10000000000002</v>
      </c>
      <c r="H422" s="4"/>
      <c r="I422" s="4"/>
      <c r="J422" s="4"/>
      <c r="K422" s="4"/>
    </row>
    <row r="423" spans="1:11" ht="33.75" x14ac:dyDescent="0.2">
      <c r="A423" s="6" t="s">
        <v>112</v>
      </c>
      <c r="B423" s="6" t="s">
        <v>63</v>
      </c>
      <c r="C423" s="4">
        <v>350</v>
      </c>
      <c r="D423" s="4">
        <v>6.09</v>
      </c>
      <c r="E423" s="4">
        <v>11.08</v>
      </c>
      <c r="F423" s="4">
        <v>11.76</v>
      </c>
      <c r="G423" s="4">
        <v>180.13</v>
      </c>
      <c r="H423" s="4">
        <v>65.98</v>
      </c>
      <c r="I423" s="4">
        <v>32.33</v>
      </c>
      <c r="J423" s="4">
        <v>1.1399999999999999</v>
      </c>
      <c r="K423" s="4">
        <v>26.47</v>
      </c>
    </row>
    <row r="424" spans="1:11" ht="33.75" x14ac:dyDescent="0.2">
      <c r="A424" s="4" t="s">
        <v>87</v>
      </c>
      <c r="B424" s="8" t="s">
        <v>61</v>
      </c>
      <c r="C424" s="13" t="s">
        <v>65</v>
      </c>
      <c r="D424" s="4">
        <v>14.55</v>
      </c>
      <c r="E424" s="4">
        <v>16.79</v>
      </c>
      <c r="F424" s="4">
        <v>2.89</v>
      </c>
      <c r="G424" s="4">
        <v>221</v>
      </c>
      <c r="H424" s="4">
        <v>21.81</v>
      </c>
      <c r="I424" s="4">
        <v>22.03</v>
      </c>
      <c r="J424" s="4">
        <v>3.06</v>
      </c>
      <c r="K424" s="4">
        <v>0.92</v>
      </c>
    </row>
    <row r="425" spans="1:11" ht="33.75" x14ac:dyDescent="0.2">
      <c r="A425" s="4"/>
      <c r="B425" s="6" t="s">
        <v>63</v>
      </c>
      <c r="C425" s="4">
        <v>200</v>
      </c>
      <c r="D425" s="4">
        <v>0.55000000000000004</v>
      </c>
      <c r="E425" s="4">
        <v>0</v>
      </c>
      <c r="F425" s="4">
        <v>36.1</v>
      </c>
      <c r="G425" s="4">
        <v>145</v>
      </c>
      <c r="H425" s="4">
        <v>56</v>
      </c>
      <c r="I425" s="4">
        <v>7.5</v>
      </c>
      <c r="J425" s="4">
        <v>1.57</v>
      </c>
      <c r="K425" s="4">
        <v>0.5</v>
      </c>
    </row>
    <row r="426" spans="1:11" ht="33.75" x14ac:dyDescent="0.2">
      <c r="A426" s="4" t="s">
        <v>45</v>
      </c>
      <c r="B426" s="6" t="s">
        <v>63</v>
      </c>
      <c r="C426" s="4">
        <v>200</v>
      </c>
      <c r="D426" s="4">
        <v>11.29</v>
      </c>
      <c r="E426" s="4">
        <v>10.029999999999999</v>
      </c>
      <c r="F426" s="4">
        <v>55.49</v>
      </c>
      <c r="G426" s="4">
        <v>360.85</v>
      </c>
      <c r="H426" s="4">
        <v>28.06</v>
      </c>
      <c r="I426" s="4">
        <v>179.07</v>
      </c>
      <c r="J426" s="4">
        <v>6.07</v>
      </c>
      <c r="K426" s="4">
        <v>0</v>
      </c>
    </row>
    <row r="427" spans="1:11" ht="33.75" x14ac:dyDescent="0.2">
      <c r="A427" s="7" t="s">
        <v>17</v>
      </c>
      <c r="B427" s="6" t="s">
        <v>63</v>
      </c>
      <c r="C427" s="4">
        <v>200</v>
      </c>
      <c r="D427" s="4">
        <v>0.55000000000000004</v>
      </c>
      <c r="E427" s="4">
        <v>0</v>
      </c>
      <c r="F427" s="4">
        <v>36.1</v>
      </c>
      <c r="G427" s="4">
        <v>145</v>
      </c>
      <c r="H427" s="4">
        <v>56</v>
      </c>
      <c r="I427" s="4">
        <v>7.5</v>
      </c>
      <c r="J427" s="4">
        <v>1.57</v>
      </c>
      <c r="K427" s="4">
        <v>0.5</v>
      </c>
    </row>
    <row r="428" spans="1:11" x14ac:dyDescent="0.2">
      <c r="A428" s="4" t="s">
        <v>10</v>
      </c>
      <c r="B428" s="4"/>
      <c r="C428" s="4">
        <v>100</v>
      </c>
      <c r="D428" s="4">
        <v>8.1</v>
      </c>
      <c r="E428" s="4">
        <v>1.2</v>
      </c>
      <c r="F428" s="4">
        <v>28.16</v>
      </c>
      <c r="G428" s="4">
        <v>202.66</v>
      </c>
      <c r="H428" s="4">
        <v>19</v>
      </c>
      <c r="I428" s="4">
        <v>1.2</v>
      </c>
      <c r="J428" s="4">
        <v>7.0000000000000007E-2</v>
      </c>
      <c r="K428" s="4">
        <v>7.0000000000000007E-2</v>
      </c>
    </row>
    <row r="429" spans="1:11" x14ac:dyDescent="0.2">
      <c r="A429" s="5" t="s">
        <v>18</v>
      </c>
      <c r="B429" s="4"/>
      <c r="C429" s="4"/>
      <c r="D429" s="4"/>
      <c r="E429" s="4"/>
      <c r="F429" s="4"/>
      <c r="G429" s="14">
        <f>SUM(G423:G428)</f>
        <v>1254.6400000000001</v>
      </c>
      <c r="H429" s="4"/>
      <c r="I429" s="4"/>
      <c r="J429" s="4"/>
      <c r="K429" s="4"/>
    </row>
    <row r="430" spans="1:11" x14ac:dyDescent="0.2">
      <c r="A430" s="4" t="s">
        <v>39</v>
      </c>
      <c r="B430" s="4"/>
      <c r="C430" s="4">
        <v>200</v>
      </c>
      <c r="D430" s="4">
        <v>1</v>
      </c>
      <c r="E430" s="4">
        <v>0</v>
      </c>
      <c r="F430" s="4">
        <v>20.2</v>
      </c>
      <c r="G430" s="4">
        <v>84.8</v>
      </c>
      <c r="H430" s="4">
        <v>14</v>
      </c>
      <c r="I430" s="4">
        <v>10</v>
      </c>
      <c r="J430" s="4">
        <v>2.8</v>
      </c>
      <c r="K430" s="4">
        <v>4</v>
      </c>
    </row>
    <row r="431" spans="1:11" x14ac:dyDescent="0.2">
      <c r="A431" s="4" t="s">
        <v>104</v>
      </c>
      <c r="B431" s="4"/>
      <c r="C431" s="4">
        <v>50</v>
      </c>
      <c r="D431" s="4">
        <v>2.1</v>
      </c>
      <c r="E431" s="4">
        <v>2.4</v>
      </c>
      <c r="F431" s="4">
        <v>27.6</v>
      </c>
      <c r="G431" s="4">
        <v>138.30000000000001</v>
      </c>
      <c r="H431" s="4">
        <v>14.5</v>
      </c>
      <c r="I431" s="4">
        <v>1.05</v>
      </c>
      <c r="J431" s="4">
        <v>0.03</v>
      </c>
      <c r="K431" s="4">
        <v>2.5000000000000001E-2</v>
      </c>
    </row>
    <row r="432" spans="1:11" x14ac:dyDescent="0.2">
      <c r="A432" s="5" t="s">
        <v>20</v>
      </c>
      <c r="B432" s="4"/>
      <c r="C432" s="4"/>
      <c r="D432" s="4"/>
      <c r="E432" s="4"/>
      <c r="F432" s="4"/>
      <c r="G432" s="14">
        <f>SUM(G430:G431)</f>
        <v>223.10000000000002</v>
      </c>
      <c r="H432" s="4"/>
      <c r="I432" s="4"/>
      <c r="J432" s="4"/>
      <c r="K432" s="4"/>
    </row>
    <row r="433" spans="1:11" ht="33.75" x14ac:dyDescent="0.2">
      <c r="A433" s="4" t="s">
        <v>42</v>
      </c>
      <c r="B433" s="6" t="s">
        <v>63</v>
      </c>
      <c r="C433" s="4">
        <v>205</v>
      </c>
      <c r="D433" s="4">
        <v>3.79</v>
      </c>
      <c r="E433" s="4">
        <v>7.98</v>
      </c>
      <c r="F433" s="4">
        <v>26.58</v>
      </c>
      <c r="G433" s="4">
        <v>158.07</v>
      </c>
      <c r="H433" s="4">
        <v>18.62</v>
      </c>
      <c r="I433" s="4">
        <v>38.35</v>
      </c>
      <c r="J433" s="4">
        <v>1.53</v>
      </c>
      <c r="K433" s="4">
        <v>27.45</v>
      </c>
    </row>
    <row r="434" spans="1:11" ht="33.75" x14ac:dyDescent="0.2">
      <c r="A434" s="4" t="s">
        <v>105</v>
      </c>
      <c r="B434" s="6" t="s">
        <v>63</v>
      </c>
      <c r="C434" s="4">
        <v>100</v>
      </c>
      <c r="D434" s="4">
        <v>16.8</v>
      </c>
      <c r="E434" s="4">
        <v>10.199999999999999</v>
      </c>
      <c r="F434" s="4">
        <v>0.2</v>
      </c>
      <c r="G434" s="4">
        <v>158</v>
      </c>
      <c r="H434" s="4">
        <v>23.87</v>
      </c>
      <c r="I434" s="4">
        <v>24.76</v>
      </c>
      <c r="J434" s="4">
        <v>2.4700000000000002</v>
      </c>
      <c r="K434" s="4">
        <v>0</v>
      </c>
    </row>
    <row r="435" spans="1:11" ht="33.75" x14ac:dyDescent="0.2">
      <c r="A435" s="4" t="s">
        <v>81</v>
      </c>
      <c r="B435" s="6" t="s">
        <v>73</v>
      </c>
      <c r="C435" s="4">
        <v>60</v>
      </c>
      <c r="D435" s="4">
        <v>4.8600000000000003</v>
      </c>
      <c r="E435" s="4">
        <v>3.85</v>
      </c>
      <c r="F435" s="4">
        <v>35.659999999999997</v>
      </c>
      <c r="G435" s="14">
        <v>196.64</v>
      </c>
      <c r="H435" s="4"/>
      <c r="I435" s="4"/>
      <c r="J435" s="4"/>
      <c r="K435" s="4">
        <v>0</v>
      </c>
    </row>
    <row r="436" spans="1:11" x14ac:dyDescent="0.2">
      <c r="A436" s="6" t="s">
        <v>21</v>
      </c>
      <c r="B436" s="6"/>
      <c r="C436" s="4">
        <v>200</v>
      </c>
      <c r="D436" s="4">
        <v>0.2</v>
      </c>
      <c r="E436" s="4">
        <v>0</v>
      </c>
      <c r="F436" s="4">
        <v>14</v>
      </c>
      <c r="G436" s="4">
        <v>28</v>
      </c>
      <c r="H436" s="4">
        <v>6</v>
      </c>
      <c r="I436" s="4">
        <v>0.4</v>
      </c>
      <c r="J436" s="4">
        <v>0</v>
      </c>
      <c r="K436" s="4">
        <v>0</v>
      </c>
    </row>
    <row r="437" spans="1:11" x14ac:dyDescent="0.2">
      <c r="A437" s="4"/>
      <c r="B437" s="4"/>
      <c r="C437" s="4"/>
      <c r="G437" s="14">
        <f>SUM(G433:G436)</f>
        <v>540.71</v>
      </c>
      <c r="H437" s="4"/>
      <c r="I437" s="4"/>
      <c r="J437" s="4"/>
      <c r="K437" s="4"/>
    </row>
    <row r="438" spans="1:11" x14ac:dyDescent="0.2">
      <c r="A438" s="4" t="s">
        <v>126</v>
      </c>
      <c r="B438" s="4"/>
      <c r="C438" s="4"/>
      <c r="D438" s="14"/>
      <c r="E438" s="14"/>
      <c r="F438" s="14"/>
      <c r="G438" s="14">
        <f>G437+G432+G429+G422+G418</f>
        <v>3256.15</v>
      </c>
      <c r="H438" s="4"/>
      <c r="I438" s="4"/>
      <c r="J438" s="4"/>
      <c r="K438" s="4"/>
    </row>
    <row r="439" spans="1:11" x14ac:dyDescent="0.2">
      <c r="A439" s="4" t="s">
        <v>151</v>
      </c>
      <c r="B439" s="4"/>
      <c r="C439" s="4"/>
      <c r="D439" s="4"/>
      <c r="E439" s="4"/>
      <c r="F439" s="4"/>
      <c r="G439" s="14">
        <v>3053.48</v>
      </c>
      <c r="H439" s="4"/>
      <c r="I439" s="4"/>
      <c r="J439" s="4"/>
      <c r="K439" s="4"/>
    </row>
    <row r="446" spans="1:11" ht="15.75" x14ac:dyDescent="0.25">
      <c r="A446" s="24" t="s">
        <v>152</v>
      </c>
      <c r="B446" s="24"/>
      <c r="C446" s="24"/>
      <c r="D446" s="24"/>
      <c r="E446" s="24"/>
      <c r="F446" s="24"/>
      <c r="G446" s="24"/>
      <c r="H446" s="24"/>
      <c r="I446" s="24"/>
      <c r="J446" s="24"/>
      <c r="K446" s="24"/>
    </row>
    <row r="447" spans="1:11" ht="15.75" x14ac:dyDescent="0.2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</row>
    <row r="448" spans="1:11" ht="31.5" customHeight="1" x14ac:dyDescent="0.2">
      <c r="A448" s="29" t="s">
        <v>153</v>
      </c>
      <c r="B448" s="29"/>
      <c r="C448" s="29"/>
      <c r="D448" s="29"/>
      <c r="E448" s="29"/>
      <c r="F448" s="29"/>
      <c r="G448" s="29"/>
      <c r="H448" s="29"/>
      <c r="I448" s="29"/>
      <c r="J448" s="29"/>
      <c r="K448" s="29"/>
    </row>
    <row r="449" spans="1:11" ht="14.25" customHeight="1" x14ac:dyDescent="0.2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</row>
    <row r="450" spans="1:11" ht="35.25" customHeight="1" x14ac:dyDescent="0.2">
      <c r="A450" s="29" t="s">
        <v>154</v>
      </c>
      <c r="B450" s="29"/>
      <c r="C450" s="29"/>
      <c r="D450" s="29"/>
      <c r="E450" s="29"/>
      <c r="F450" s="29"/>
      <c r="G450" s="29"/>
      <c r="H450" s="29"/>
      <c r="I450" s="29"/>
      <c r="J450" s="29"/>
      <c r="K450" s="29"/>
    </row>
    <row r="451" spans="1:11" ht="18.75" customHeight="1" x14ac:dyDescent="0.2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</row>
    <row r="452" spans="1:11" ht="36" customHeight="1" x14ac:dyDescent="0.2">
      <c r="A452" s="29" t="s">
        <v>155</v>
      </c>
      <c r="B452" s="29"/>
      <c r="C452" s="29"/>
      <c r="D452" s="29"/>
      <c r="E452" s="29"/>
      <c r="F452" s="29"/>
      <c r="G452" s="29"/>
      <c r="H452" s="29"/>
      <c r="I452" s="29"/>
      <c r="J452" s="29"/>
      <c r="K452" s="29"/>
    </row>
    <row r="453" spans="1:11" ht="14.25" customHeight="1" x14ac:dyDescent="0.2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</row>
    <row r="454" spans="1:11" ht="35.25" customHeight="1" x14ac:dyDescent="0.2">
      <c r="A454" s="29" t="s">
        <v>156</v>
      </c>
      <c r="B454" s="29"/>
      <c r="C454" s="29"/>
      <c r="D454" s="29"/>
      <c r="E454" s="29"/>
      <c r="F454" s="29"/>
      <c r="G454" s="29"/>
      <c r="H454" s="29"/>
      <c r="I454" s="29"/>
      <c r="J454" s="29"/>
      <c r="K454" s="29"/>
    </row>
    <row r="455" spans="1:11" ht="15.75" x14ac:dyDescent="0.2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</row>
    <row r="456" spans="1:11" ht="15.75" x14ac:dyDescent="0.2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</row>
    <row r="457" spans="1:11" ht="15.75" x14ac:dyDescent="0.2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</row>
    <row r="458" spans="1:11" ht="15.75" x14ac:dyDescent="0.2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</row>
    <row r="459" spans="1:11" ht="15.75" x14ac:dyDescent="0.2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</row>
    <row r="460" spans="1:11" ht="15.75" x14ac:dyDescent="0.2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</row>
    <row r="461" spans="1:11" ht="15.75" x14ac:dyDescent="0.2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</row>
    <row r="462" spans="1:11" ht="15.75" x14ac:dyDescent="0.2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</row>
    <row r="463" spans="1:11" ht="15.75" x14ac:dyDescent="0.2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</row>
    <row r="464" spans="1:11" ht="15.75" x14ac:dyDescent="0.2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</row>
    <row r="465" spans="1:11" ht="15.75" x14ac:dyDescent="0.2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</row>
    <row r="466" spans="1:11" ht="15.75" x14ac:dyDescent="0.2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</row>
    <row r="467" spans="1:11" ht="15.75" x14ac:dyDescent="0.2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</row>
    <row r="468" spans="1:11" ht="15.75" x14ac:dyDescent="0.2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</row>
  </sheetData>
  <mergeCells count="18">
    <mergeCell ref="A450:K450"/>
    <mergeCell ref="A452:K452"/>
    <mergeCell ref="A454:K454"/>
    <mergeCell ref="B3:K6"/>
    <mergeCell ref="A3:A6"/>
    <mergeCell ref="E10:K10"/>
    <mergeCell ref="A19:K19"/>
    <mergeCell ref="A18:K18"/>
    <mergeCell ref="A20:K20"/>
    <mergeCell ref="B25:E25"/>
    <mergeCell ref="G44:G45"/>
    <mergeCell ref="H44:K44"/>
    <mergeCell ref="A44:A45"/>
    <mergeCell ref="C44:C45"/>
    <mergeCell ref="D44:D45"/>
    <mergeCell ref="E44:E45"/>
    <mergeCell ref="F44:F45"/>
    <mergeCell ref="A448:K44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2022-03-16T05:27:38Z</dcterms:modified>
</cp:coreProperties>
</file>